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7 razred " sheetId="1" r:id="rId1"/>
    <sheet name="8 razred  " sheetId="2" r:id="rId2"/>
  </sheets>
  <definedNames>
    <definedName name="_xlnm.Print_Area" localSheetId="0">'7 razred '!$A$2:$J$42</definedName>
    <definedName name="_xlnm.Print_Area" localSheetId="1">'8 razred  '!$A$2:$J$36</definedName>
  </definedNames>
  <calcPr fullCalcOnLoad="1"/>
</workbook>
</file>

<file path=xl/sharedStrings.xml><?xml version="1.0" encoding="utf-8"?>
<sst xmlns="http://schemas.openxmlformats.org/spreadsheetml/2006/main" count="267" uniqueCount="135">
  <si>
    <t>RB</t>
  </si>
  <si>
    <t>mjesto i nadnevak</t>
  </si>
  <si>
    <t>mjesto</t>
  </si>
  <si>
    <t>Međimurska županija, OŠ Strahoninec, Čakovečka 55, Strahoninec</t>
  </si>
  <si>
    <t>8. razred - OSNOVNA ŠKOLA</t>
  </si>
  <si>
    <t xml:space="preserve">Županijsko natjecanje iz biologije </t>
  </si>
  <si>
    <t>BROJ BODOVA</t>
  </si>
  <si>
    <t>ime škole</t>
  </si>
  <si>
    <t>7. razred - OSNOVNA ŠKOLA</t>
  </si>
  <si>
    <t>LJESTVICA KONAČNOG PORETKA</t>
  </si>
  <si>
    <t>predsjednik Povjerenstva</t>
  </si>
  <si>
    <t>Broj županije</t>
  </si>
  <si>
    <t>ŠENKOVEC</t>
  </si>
  <si>
    <t>PRELOG</t>
  </si>
  <si>
    <t>SV. MARTIN NA MURI</t>
  </si>
  <si>
    <t>II. OŠ ČAKOVEC</t>
  </si>
  <si>
    <t>ČAKOVEC</t>
  </si>
  <si>
    <t>GORIČAN</t>
  </si>
  <si>
    <t>MURSKO SREDIŠĆE</t>
  </si>
  <si>
    <t>SVETA MARIJA</t>
  </si>
  <si>
    <t>STRAHONINEC</t>
  </si>
  <si>
    <t>MACINEC</t>
  </si>
  <si>
    <t>I.OŠ ČAKOVEC</t>
  </si>
  <si>
    <t>LANA HORVAT</t>
  </si>
  <si>
    <t>OŠ STRAHONINEC</t>
  </si>
  <si>
    <t>OŠ PRELOG</t>
  </si>
  <si>
    <t>OŠ T. GORIČANCA</t>
  </si>
  <si>
    <t>MALA SUBOTICA</t>
  </si>
  <si>
    <t>OŠ V. NAZORA</t>
  </si>
  <si>
    <t>PRIBISLAVEC</t>
  </si>
  <si>
    <t>OŠ SELNICA</t>
  </si>
  <si>
    <t>SELNICA</t>
  </si>
  <si>
    <t>OŠ DONJI KRALJEVEC</t>
  </si>
  <si>
    <t>DONJI KRALJEVEC</t>
  </si>
  <si>
    <t>IME I PREZIME UČENIKA</t>
  </si>
  <si>
    <t>STJEPAN VARGEK</t>
  </si>
  <si>
    <t>KARLA GORIČANEC</t>
  </si>
  <si>
    <t>LUCIJA JAMBROVIĆ</t>
  </si>
  <si>
    <t>ĐESIKA KOLARIĆ</t>
  </si>
  <si>
    <t>NINO PINTARIĆ</t>
  </si>
  <si>
    <t>PAVAO MESARIĆ</t>
  </si>
  <si>
    <t>DAMJAN MIKEC</t>
  </si>
  <si>
    <t>JOSIPA HORVAT</t>
  </si>
  <si>
    <t>KRISTINA POLJAK</t>
  </si>
  <si>
    <t>MAJA ŠUPLJIKA</t>
  </si>
  <si>
    <t>LANA VIDOVIĆ</t>
  </si>
  <si>
    <t>DOROTEA KLENAK</t>
  </si>
  <si>
    <t>ELIZABETA PONGRAC</t>
  </si>
  <si>
    <t>KARLA SRNEC</t>
  </si>
  <si>
    <t>TAJANA TURK</t>
  </si>
  <si>
    <t>MARTA GOSARIĆ</t>
  </si>
  <si>
    <t xml:space="preserve">MARIJA PURIĆ HRANJEC </t>
  </si>
  <si>
    <t xml:space="preserve">OLIVERA ŠERCER ŽOKALJ </t>
  </si>
  <si>
    <t>MARIJA ŠESTAN</t>
  </si>
  <si>
    <t>MIHAELA GRAHOVEC</t>
  </si>
  <si>
    <t>NATAŠA PONGRAC</t>
  </si>
  <si>
    <t xml:space="preserve">MARIJA ŠESTAN </t>
  </si>
  <si>
    <t xml:space="preserve">NATAŠA PONGRAC </t>
  </si>
  <si>
    <t>IME I PREZIME MENTORA</t>
  </si>
  <si>
    <t>KOTORIBA</t>
  </si>
  <si>
    <t>OŠ KOTORIBA</t>
  </si>
  <si>
    <t>LIDIJA RIBIĆ</t>
  </si>
  <si>
    <t>DUNJA ILIĆ</t>
  </si>
  <si>
    <t>LJILJANA OBADIĆ</t>
  </si>
  <si>
    <t>LORA ŠTEFIĆ</t>
  </si>
  <si>
    <t>OŠ DONJA DUBRAVA</t>
  </si>
  <si>
    <t>D. DUBRAVA</t>
  </si>
  <si>
    <t>ZVONIMIR MALIĆ</t>
  </si>
  <si>
    <t>IVA VIDOVIĆ</t>
  </si>
  <si>
    <t xml:space="preserve">OŠ HODOŠAN </t>
  </si>
  <si>
    <t>HODOŠAN</t>
  </si>
  <si>
    <t>KRISTINA VRABEC</t>
  </si>
  <si>
    <t>OŠ GORIČAN</t>
  </si>
  <si>
    <t>MURA HORVAT</t>
  </si>
  <si>
    <t>D.KRALJEVEC</t>
  </si>
  <si>
    <t>MARIJA PURIĆ HRANJEC</t>
  </si>
  <si>
    <t>JURICA KOVAČ</t>
  </si>
  <si>
    <t>ALMA KRLEŽA</t>
  </si>
  <si>
    <t>KLARA SRŠA</t>
  </si>
  <si>
    <t>OŠ SV. MARTIN NA MURI</t>
  </si>
  <si>
    <t>DRAŽEN CRNČEC</t>
  </si>
  <si>
    <t>SARA SRNEC</t>
  </si>
  <si>
    <t>OŠ I.G.KOVAČIĆA</t>
  </si>
  <si>
    <t>SV.JURAJ NA BREGU</t>
  </si>
  <si>
    <t>DUNJA TURK</t>
  </si>
  <si>
    <t>FILIP BELOVARI</t>
  </si>
  <si>
    <t>D. KRALJEVEC</t>
  </si>
  <si>
    <t>DORIS MARCIUŠ</t>
  </si>
  <si>
    <t>DR.I.NOVAKA</t>
  </si>
  <si>
    <t>DALIJA CAPAN</t>
  </si>
  <si>
    <t>LAURA PLEŠNAR</t>
  </si>
  <si>
    <t>MELANI BALIĆ</t>
  </si>
  <si>
    <t>DOMINIK BLAJDA</t>
  </si>
  <si>
    <t>SARA BLAŽON</t>
  </si>
  <si>
    <t>OŠ DOMAŠINEC</t>
  </si>
  <si>
    <t>DOMAŠINEC</t>
  </si>
  <si>
    <t>MILICA LISJAK NOVAK</t>
  </si>
  <si>
    <t>ZADRAVEC NIKOLINA</t>
  </si>
  <si>
    <t>EVA ZIMPRICH</t>
  </si>
  <si>
    <t>VANJA ŽVORC</t>
  </si>
  <si>
    <t>TIHANA BALENT</t>
  </si>
  <si>
    <t>SARA PERČIĆ</t>
  </si>
  <si>
    <t>SV.MARTIN NA MURI</t>
  </si>
  <si>
    <t>VLADIMIR SKOK</t>
  </si>
  <si>
    <t>LORENA AHEL</t>
  </si>
  <si>
    <t>BORNA BILAS</t>
  </si>
  <si>
    <t>OŠ MURSKO SREDIŠĆE</t>
  </si>
  <si>
    <t>BRANKA BEUK</t>
  </si>
  <si>
    <t>ALEKSANDRA BRATKOVIĆ</t>
  </si>
  <si>
    <t>II.OŠ ČAKOVEC</t>
  </si>
  <si>
    <t>MANUELA FRANČIĆ</t>
  </si>
  <si>
    <t>NIKOLA JAMBROVIĆ</t>
  </si>
  <si>
    <t>ŠTRIGOVA</t>
  </si>
  <si>
    <t>OŠ ŠTRIGOVA</t>
  </si>
  <si>
    <t>MIRJANA GRULA</t>
  </si>
  <si>
    <t>EVA KOLAREK</t>
  </si>
  <si>
    <t>KARIN KRALJ</t>
  </si>
  <si>
    <t>MELANI MANDLIN</t>
  </si>
  <si>
    <t>SV. MARIJA</t>
  </si>
  <si>
    <t>DOROTEA DELIMAR</t>
  </si>
  <si>
    <t>IVANA MATJAČIĆ</t>
  </si>
  <si>
    <t>ANDREJA ŠOPAR PILIĆ</t>
  </si>
  <si>
    <t>SAŠA HLADKI</t>
  </si>
  <si>
    <t>Strahoninec, 11. ožujka 2011.</t>
  </si>
  <si>
    <t>POSTOTAK RIJEŠENOSTI</t>
  </si>
  <si>
    <t>MOGUĆ BROJ BODOVA</t>
  </si>
  <si>
    <t>RANG</t>
  </si>
  <si>
    <t>NAZIV ŽUPANIJE</t>
  </si>
  <si>
    <t>Međimurska</t>
  </si>
  <si>
    <t xml:space="preserve">SAŠA HLADKI </t>
  </si>
  <si>
    <t>OŠ PETRA ZRINSKOG</t>
  </si>
  <si>
    <t xml:space="preserve">DOROTEA DELIMAR </t>
  </si>
  <si>
    <t xml:space="preserve">ANDRIJANA SKLEPIĆ </t>
  </si>
  <si>
    <t xml:space="preserve">OŠ SVETA MARIJA </t>
  </si>
  <si>
    <t>OŠ SVETA MARIJA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</si>
</sst>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55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b/>
      <sz val="22"/>
      <color indexed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9" fontId="14" fillId="0" borderId="11" xfId="5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9" fontId="14" fillId="0" borderId="11" xfId="5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11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28725"/>
          <a:ext cx="16602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2"/>
  <sheetViews>
    <sheetView tabSelected="1" zoomScale="65" zoomScaleNormal="65" zoomScalePageLayoutView="0" workbookViewId="0" topLeftCell="A1">
      <selection activeCell="B33" sqref="B33"/>
    </sheetView>
  </sheetViews>
  <sheetFormatPr defaultColWidth="9.140625" defaultRowHeight="12.75"/>
  <cols>
    <col min="1" max="2" width="10.28125" style="0" customWidth="1"/>
    <col min="3" max="3" width="35.8515625" style="0" customWidth="1"/>
    <col min="4" max="4" width="34.421875" style="0" customWidth="1"/>
    <col min="5" max="5" width="31.28125" style="0" customWidth="1"/>
    <col min="6" max="6" width="13.7109375" style="0" customWidth="1"/>
    <col min="7" max="7" width="21.00390625" style="0" customWidth="1"/>
    <col min="8" max="8" width="34.00390625" style="0" customWidth="1"/>
    <col min="9" max="9" width="23.00390625" style="0" customWidth="1"/>
    <col min="10" max="10" width="23.28125" style="0" customWidth="1"/>
    <col min="11" max="14" width="17.7109375" style="0" customWidth="1"/>
  </cols>
  <sheetData>
    <row r="2" spans="1:10" ht="54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27" ht="30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2.25" customHeight="1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4.75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4" customFormat="1" ht="45" customHeight="1">
      <c r="A7" s="28" t="s">
        <v>0</v>
      </c>
      <c r="B7" s="28" t="s">
        <v>126</v>
      </c>
      <c r="C7" s="30" t="s">
        <v>34</v>
      </c>
      <c r="D7" s="28" t="s">
        <v>7</v>
      </c>
      <c r="E7" s="28" t="s">
        <v>2</v>
      </c>
      <c r="F7" s="28" t="s">
        <v>11</v>
      </c>
      <c r="G7" s="30" t="s">
        <v>127</v>
      </c>
      <c r="H7" s="30" t="s">
        <v>58</v>
      </c>
      <c r="I7" s="30" t="s">
        <v>124</v>
      </c>
      <c r="J7" s="28" t="s">
        <v>6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4" customFormat="1" ht="22.5" customHeight="1">
      <c r="A8" s="15">
        <v>1</v>
      </c>
      <c r="B8" s="15">
        <f>RANK(J8,$J$8:$J$33)</f>
        <v>1</v>
      </c>
      <c r="C8" s="16" t="s">
        <v>85</v>
      </c>
      <c r="D8" s="17" t="s">
        <v>32</v>
      </c>
      <c r="E8" s="37" t="s">
        <v>86</v>
      </c>
      <c r="F8" s="18">
        <v>20</v>
      </c>
      <c r="G8" s="18" t="s">
        <v>128</v>
      </c>
      <c r="H8" s="19" t="s">
        <v>75</v>
      </c>
      <c r="I8" s="20">
        <f aca="true" t="shared" si="0" ref="I8:I33">J8/75</f>
        <v>0.8933333333333333</v>
      </c>
      <c r="J8" s="34">
        <v>67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4" customFormat="1" ht="22.5" customHeight="1">
      <c r="A9" s="15">
        <v>2</v>
      </c>
      <c r="B9" s="15">
        <f>RANK(J9,$J$8:$J$33)</f>
        <v>2</v>
      </c>
      <c r="C9" s="16" t="s">
        <v>100</v>
      </c>
      <c r="D9" s="17" t="s">
        <v>25</v>
      </c>
      <c r="E9" s="37" t="s">
        <v>13</v>
      </c>
      <c r="F9" s="18">
        <v>20</v>
      </c>
      <c r="G9" s="18" t="s">
        <v>128</v>
      </c>
      <c r="H9" s="19" t="s">
        <v>53</v>
      </c>
      <c r="I9" s="20">
        <f t="shared" si="0"/>
        <v>0.8266666666666667</v>
      </c>
      <c r="J9" s="34">
        <v>62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4" customFormat="1" ht="22.5" customHeight="1">
      <c r="A10" s="15">
        <v>3</v>
      </c>
      <c r="B10" s="15">
        <f>RANK(J10,$J$8:$J$33)</f>
        <v>2</v>
      </c>
      <c r="C10" s="16" t="s">
        <v>73</v>
      </c>
      <c r="D10" s="17" t="s">
        <v>32</v>
      </c>
      <c r="E10" s="37" t="s">
        <v>74</v>
      </c>
      <c r="F10" s="18">
        <v>20</v>
      </c>
      <c r="G10" s="18" t="s">
        <v>128</v>
      </c>
      <c r="H10" s="19" t="s">
        <v>75</v>
      </c>
      <c r="I10" s="20">
        <f t="shared" si="0"/>
        <v>0.8266666666666667</v>
      </c>
      <c r="J10" s="34">
        <v>62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4" customFormat="1" ht="22.5" customHeight="1">
      <c r="A11" s="15">
        <v>4</v>
      </c>
      <c r="B11" s="15">
        <v>3</v>
      </c>
      <c r="C11" s="16" t="s">
        <v>99</v>
      </c>
      <c r="D11" s="17" t="s">
        <v>25</v>
      </c>
      <c r="E11" s="37" t="s">
        <v>13</v>
      </c>
      <c r="F11" s="18">
        <v>20</v>
      </c>
      <c r="G11" s="18" t="s">
        <v>128</v>
      </c>
      <c r="H11" s="19" t="s">
        <v>53</v>
      </c>
      <c r="I11" s="20">
        <f t="shared" si="0"/>
        <v>0.8133333333333334</v>
      </c>
      <c r="J11" s="34">
        <v>61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4" customFormat="1" ht="22.5" customHeight="1">
      <c r="A12" s="15">
        <v>5</v>
      </c>
      <c r="B12" s="15">
        <v>4</v>
      </c>
      <c r="C12" s="16" t="s">
        <v>111</v>
      </c>
      <c r="D12" s="17" t="s">
        <v>113</v>
      </c>
      <c r="E12" s="37" t="s">
        <v>112</v>
      </c>
      <c r="F12" s="18">
        <v>20</v>
      </c>
      <c r="G12" s="18" t="s">
        <v>128</v>
      </c>
      <c r="H12" s="19" t="s">
        <v>114</v>
      </c>
      <c r="I12" s="20">
        <f t="shared" si="0"/>
        <v>0.8</v>
      </c>
      <c r="J12" s="34">
        <v>60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4" customFormat="1" ht="22.5" customHeight="1">
      <c r="A13" s="15">
        <v>6</v>
      </c>
      <c r="B13" s="15">
        <v>5</v>
      </c>
      <c r="C13" s="16" t="s">
        <v>78</v>
      </c>
      <c r="D13" s="17" t="s">
        <v>79</v>
      </c>
      <c r="E13" s="37" t="s">
        <v>14</v>
      </c>
      <c r="F13" s="18">
        <v>20</v>
      </c>
      <c r="G13" s="18" t="s">
        <v>128</v>
      </c>
      <c r="H13" s="19" t="s">
        <v>80</v>
      </c>
      <c r="I13" s="20">
        <f t="shared" si="0"/>
        <v>0.7733333333333333</v>
      </c>
      <c r="J13" s="34">
        <v>58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22.5" customHeight="1">
      <c r="A14" s="15">
        <v>7</v>
      </c>
      <c r="B14" s="15">
        <v>5</v>
      </c>
      <c r="C14" s="16" t="s">
        <v>90</v>
      </c>
      <c r="D14" s="17" t="s">
        <v>22</v>
      </c>
      <c r="E14" s="37" t="s">
        <v>16</v>
      </c>
      <c r="F14" s="18">
        <v>20</v>
      </c>
      <c r="G14" s="18" t="s">
        <v>128</v>
      </c>
      <c r="H14" s="19" t="s">
        <v>67</v>
      </c>
      <c r="I14" s="20">
        <f t="shared" si="0"/>
        <v>0.7733333333333333</v>
      </c>
      <c r="J14" s="34">
        <v>58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4" customFormat="1" ht="22.5" customHeight="1">
      <c r="A15" s="15">
        <v>8</v>
      </c>
      <c r="B15" s="15">
        <v>5</v>
      </c>
      <c r="C15" s="16" t="s">
        <v>93</v>
      </c>
      <c r="D15" s="17" t="s">
        <v>94</v>
      </c>
      <c r="E15" s="37" t="s">
        <v>95</v>
      </c>
      <c r="F15" s="18">
        <v>20</v>
      </c>
      <c r="G15" s="18" t="s">
        <v>128</v>
      </c>
      <c r="H15" s="19" t="s">
        <v>96</v>
      </c>
      <c r="I15" s="20">
        <f t="shared" si="0"/>
        <v>0.7733333333333333</v>
      </c>
      <c r="J15" s="34">
        <v>58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4" customFormat="1" ht="22.5" customHeight="1">
      <c r="A16" s="15">
        <v>9</v>
      </c>
      <c r="B16" s="15">
        <v>6</v>
      </c>
      <c r="C16" s="16" t="s">
        <v>98</v>
      </c>
      <c r="D16" s="17" t="s">
        <v>25</v>
      </c>
      <c r="E16" s="37" t="s">
        <v>13</v>
      </c>
      <c r="F16" s="18">
        <v>20</v>
      </c>
      <c r="G16" s="18" t="s">
        <v>128</v>
      </c>
      <c r="H16" s="19" t="s">
        <v>53</v>
      </c>
      <c r="I16" s="20">
        <f t="shared" si="0"/>
        <v>0.76</v>
      </c>
      <c r="J16" s="34">
        <v>57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4" customFormat="1" ht="22.5" customHeight="1">
      <c r="A17" s="15">
        <v>10</v>
      </c>
      <c r="B17" s="15">
        <v>6</v>
      </c>
      <c r="C17" s="16" t="s">
        <v>105</v>
      </c>
      <c r="D17" s="17" t="s">
        <v>106</v>
      </c>
      <c r="E17" s="37" t="s">
        <v>18</v>
      </c>
      <c r="F17" s="18">
        <v>20</v>
      </c>
      <c r="G17" s="18" t="s">
        <v>128</v>
      </c>
      <c r="H17" s="19" t="s">
        <v>107</v>
      </c>
      <c r="I17" s="20">
        <f t="shared" si="0"/>
        <v>0.76</v>
      </c>
      <c r="J17" s="34">
        <v>57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4" customFormat="1" ht="22.5" customHeight="1">
      <c r="A18" s="15">
        <v>11</v>
      </c>
      <c r="B18" s="15">
        <v>7</v>
      </c>
      <c r="C18" s="16" t="s">
        <v>87</v>
      </c>
      <c r="D18" s="17" t="s">
        <v>88</v>
      </c>
      <c r="E18" s="37" t="s">
        <v>21</v>
      </c>
      <c r="F18" s="18">
        <v>20</v>
      </c>
      <c r="G18" s="18" t="s">
        <v>128</v>
      </c>
      <c r="H18" s="19" t="s">
        <v>89</v>
      </c>
      <c r="I18" s="20">
        <f t="shared" si="0"/>
        <v>0.7466666666666667</v>
      </c>
      <c r="J18" s="34">
        <v>56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4" customFormat="1" ht="22.5" customHeight="1">
      <c r="A19" s="15">
        <v>12</v>
      </c>
      <c r="B19" s="15">
        <v>7</v>
      </c>
      <c r="C19" s="16" t="s">
        <v>103</v>
      </c>
      <c r="D19" s="17" t="s">
        <v>25</v>
      </c>
      <c r="E19" s="37" t="s">
        <v>13</v>
      </c>
      <c r="F19" s="18">
        <v>20</v>
      </c>
      <c r="G19" s="18" t="s">
        <v>128</v>
      </c>
      <c r="H19" s="19" t="s">
        <v>53</v>
      </c>
      <c r="I19" s="20">
        <f t="shared" si="0"/>
        <v>0.7466666666666667</v>
      </c>
      <c r="J19" s="34">
        <v>56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4" customFormat="1" ht="22.5" customHeight="1">
      <c r="A20" s="15">
        <v>13</v>
      </c>
      <c r="B20" s="15">
        <v>8</v>
      </c>
      <c r="C20" s="16" t="s">
        <v>76</v>
      </c>
      <c r="D20" s="17" t="s">
        <v>130</v>
      </c>
      <c r="E20" s="37" t="s">
        <v>12</v>
      </c>
      <c r="F20" s="18">
        <v>20</v>
      </c>
      <c r="G20" s="18" t="s">
        <v>128</v>
      </c>
      <c r="H20" s="19" t="s">
        <v>122</v>
      </c>
      <c r="I20" s="20">
        <f t="shared" si="0"/>
        <v>0.72</v>
      </c>
      <c r="J20" s="34">
        <v>54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4" customFormat="1" ht="22.5" customHeight="1">
      <c r="A21" s="15">
        <v>14</v>
      </c>
      <c r="B21" s="15">
        <v>8</v>
      </c>
      <c r="C21" s="16" t="s">
        <v>92</v>
      </c>
      <c r="D21" s="17" t="s">
        <v>24</v>
      </c>
      <c r="E21" s="37" t="s">
        <v>20</v>
      </c>
      <c r="F21" s="18">
        <v>20</v>
      </c>
      <c r="G21" s="18" t="s">
        <v>128</v>
      </c>
      <c r="H21" s="19" t="s">
        <v>55</v>
      </c>
      <c r="I21" s="20">
        <f t="shared" si="0"/>
        <v>0.72</v>
      </c>
      <c r="J21" s="34">
        <v>54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4" customFormat="1" ht="22.5" customHeight="1" thickBot="1">
      <c r="A22" s="15">
        <v>15</v>
      </c>
      <c r="B22" s="15">
        <v>8</v>
      </c>
      <c r="C22" s="16" t="s">
        <v>116</v>
      </c>
      <c r="D22" s="17" t="s">
        <v>79</v>
      </c>
      <c r="E22" s="37" t="s">
        <v>102</v>
      </c>
      <c r="F22" s="18">
        <v>20</v>
      </c>
      <c r="G22" s="18" t="s">
        <v>128</v>
      </c>
      <c r="H22" s="19" t="s">
        <v>80</v>
      </c>
      <c r="I22" s="20">
        <f t="shared" si="0"/>
        <v>0.72</v>
      </c>
      <c r="J22" s="34">
        <v>54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1" customFormat="1" ht="22.5" customHeight="1" thickTop="1">
      <c r="A23" s="15">
        <v>16</v>
      </c>
      <c r="B23" s="15">
        <v>9</v>
      </c>
      <c r="C23" s="16" t="s">
        <v>81</v>
      </c>
      <c r="D23" s="17" t="s">
        <v>82</v>
      </c>
      <c r="E23" s="37" t="s">
        <v>83</v>
      </c>
      <c r="F23" s="18">
        <v>20</v>
      </c>
      <c r="G23" s="18" t="s">
        <v>128</v>
      </c>
      <c r="H23" s="19" t="s">
        <v>84</v>
      </c>
      <c r="I23" s="20">
        <f t="shared" si="0"/>
        <v>0.7066666666666667</v>
      </c>
      <c r="J23" s="34">
        <v>53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4" customFormat="1" ht="22.5" customHeight="1">
      <c r="A24" s="15">
        <v>17</v>
      </c>
      <c r="B24" s="15">
        <v>9</v>
      </c>
      <c r="C24" s="16" t="s">
        <v>101</v>
      </c>
      <c r="D24" s="17" t="s">
        <v>79</v>
      </c>
      <c r="E24" s="37" t="s">
        <v>102</v>
      </c>
      <c r="F24" s="18">
        <v>20</v>
      </c>
      <c r="G24" s="18" t="s">
        <v>128</v>
      </c>
      <c r="H24" s="19" t="s">
        <v>80</v>
      </c>
      <c r="I24" s="20">
        <f t="shared" si="0"/>
        <v>0.7066666666666667</v>
      </c>
      <c r="J24" s="34">
        <v>53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4" customFormat="1" ht="22.5" customHeight="1">
      <c r="A25" s="15">
        <v>18</v>
      </c>
      <c r="B25" s="15">
        <v>10</v>
      </c>
      <c r="C25" s="16" t="s">
        <v>115</v>
      </c>
      <c r="D25" s="17" t="s">
        <v>130</v>
      </c>
      <c r="E25" s="37" t="s">
        <v>12</v>
      </c>
      <c r="F25" s="18">
        <v>20</v>
      </c>
      <c r="G25" s="18" t="s">
        <v>128</v>
      </c>
      <c r="H25" s="19" t="s">
        <v>122</v>
      </c>
      <c r="I25" s="20">
        <f t="shared" si="0"/>
        <v>0.6933333333333334</v>
      </c>
      <c r="J25" s="34">
        <v>52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10" s="14" customFormat="1" ht="22.5" customHeight="1">
      <c r="A26" s="15">
        <v>19</v>
      </c>
      <c r="B26" s="15">
        <v>11</v>
      </c>
      <c r="C26" s="16" t="s">
        <v>77</v>
      </c>
      <c r="D26" s="17" t="s">
        <v>25</v>
      </c>
      <c r="E26" s="37" t="s">
        <v>13</v>
      </c>
      <c r="F26" s="18">
        <v>20</v>
      </c>
      <c r="G26" s="18" t="s">
        <v>128</v>
      </c>
      <c r="H26" s="19" t="s">
        <v>53</v>
      </c>
      <c r="I26" s="20">
        <f t="shared" si="0"/>
        <v>0.64</v>
      </c>
      <c r="J26" s="34">
        <v>48</v>
      </c>
    </row>
    <row r="27" spans="1:10" s="14" customFormat="1" ht="22.5" customHeight="1">
      <c r="A27" s="15">
        <v>20</v>
      </c>
      <c r="B27" s="15">
        <v>12</v>
      </c>
      <c r="C27" s="16" t="s">
        <v>120</v>
      </c>
      <c r="D27" s="17" t="s">
        <v>134</v>
      </c>
      <c r="E27" s="37" t="s">
        <v>118</v>
      </c>
      <c r="F27" s="18">
        <v>20</v>
      </c>
      <c r="G27" s="18" t="s">
        <v>128</v>
      </c>
      <c r="H27" s="19" t="s">
        <v>119</v>
      </c>
      <c r="I27" s="20">
        <f t="shared" si="0"/>
        <v>0.6266666666666667</v>
      </c>
      <c r="J27" s="34">
        <v>47</v>
      </c>
    </row>
    <row r="28" spans="1:10" s="14" customFormat="1" ht="22.5" customHeight="1">
      <c r="A28" s="15">
        <v>21</v>
      </c>
      <c r="B28" s="15">
        <v>13</v>
      </c>
      <c r="C28" s="16" t="s">
        <v>104</v>
      </c>
      <c r="D28" s="17" t="s">
        <v>24</v>
      </c>
      <c r="E28" s="37" t="s">
        <v>20</v>
      </c>
      <c r="F28" s="18">
        <v>20</v>
      </c>
      <c r="G28" s="18" t="s">
        <v>128</v>
      </c>
      <c r="H28" s="19" t="s">
        <v>55</v>
      </c>
      <c r="I28" s="20">
        <f t="shared" si="0"/>
        <v>0.5866666666666667</v>
      </c>
      <c r="J28" s="34">
        <v>44</v>
      </c>
    </row>
    <row r="29" spans="1:10" s="14" customFormat="1" ht="22.5" customHeight="1">
      <c r="A29" s="15">
        <v>22</v>
      </c>
      <c r="B29" s="15">
        <v>13</v>
      </c>
      <c r="C29" s="16" t="s">
        <v>110</v>
      </c>
      <c r="D29" s="17" t="s">
        <v>106</v>
      </c>
      <c r="E29" s="37" t="s">
        <v>18</v>
      </c>
      <c r="F29" s="18">
        <v>20</v>
      </c>
      <c r="G29" s="18" t="s">
        <v>128</v>
      </c>
      <c r="H29" s="19" t="s">
        <v>107</v>
      </c>
      <c r="I29" s="20">
        <f t="shared" si="0"/>
        <v>0.5866666666666667</v>
      </c>
      <c r="J29" s="34">
        <v>44</v>
      </c>
    </row>
    <row r="30" spans="1:10" s="14" customFormat="1" ht="22.5" customHeight="1">
      <c r="A30" s="15">
        <v>23</v>
      </c>
      <c r="B30" s="15">
        <v>14</v>
      </c>
      <c r="C30" s="16" t="s">
        <v>97</v>
      </c>
      <c r="D30" s="17" t="s">
        <v>82</v>
      </c>
      <c r="E30" s="37" t="s">
        <v>83</v>
      </c>
      <c r="F30" s="18">
        <v>20</v>
      </c>
      <c r="G30" s="18" t="s">
        <v>128</v>
      </c>
      <c r="H30" s="19" t="s">
        <v>84</v>
      </c>
      <c r="I30" s="20">
        <f t="shared" si="0"/>
        <v>0.5733333333333334</v>
      </c>
      <c r="J30" s="34">
        <v>43</v>
      </c>
    </row>
    <row r="31" spans="1:10" s="14" customFormat="1" ht="22.5" customHeight="1">
      <c r="A31" s="15">
        <v>24</v>
      </c>
      <c r="B31" s="15">
        <v>15</v>
      </c>
      <c r="C31" s="16" t="s">
        <v>91</v>
      </c>
      <c r="D31" s="17" t="s">
        <v>24</v>
      </c>
      <c r="E31" s="37" t="s">
        <v>20</v>
      </c>
      <c r="F31" s="18">
        <v>20</v>
      </c>
      <c r="G31" s="18" t="s">
        <v>128</v>
      </c>
      <c r="H31" s="19" t="s">
        <v>55</v>
      </c>
      <c r="I31" s="20">
        <f t="shared" si="0"/>
        <v>0.56</v>
      </c>
      <c r="J31" s="34">
        <v>42</v>
      </c>
    </row>
    <row r="32" spans="1:10" s="14" customFormat="1" ht="22.5" customHeight="1">
      <c r="A32" s="15">
        <v>25</v>
      </c>
      <c r="B32" s="15">
        <v>16</v>
      </c>
      <c r="C32" s="16" t="s">
        <v>108</v>
      </c>
      <c r="D32" s="17" t="s">
        <v>109</v>
      </c>
      <c r="E32" s="37" t="s">
        <v>16</v>
      </c>
      <c r="F32" s="18">
        <v>20</v>
      </c>
      <c r="G32" s="18" t="s">
        <v>128</v>
      </c>
      <c r="H32" s="19" t="s">
        <v>63</v>
      </c>
      <c r="I32" s="20">
        <f t="shared" si="0"/>
        <v>0.5466666666666666</v>
      </c>
      <c r="J32" s="34">
        <v>41</v>
      </c>
    </row>
    <row r="33" spans="1:10" s="14" customFormat="1" ht="22.5" customHeight="1">
      <c r="A33" s="15">
        <v>26</v>
      </c>
      <c r="B33" s="15">
        <v>16</v>
      </c>
      <c r="C33" s="16" t="s">
        <v>117</v>
      </c>
      <c r="D33" s="17" t="s">
        <v>134</v>
      </c>
      <c r="E33" s="37" t="s">
        <v>118</v>
      </c>
      <c r="F33" s="18">
        <v>20</v>
      </c>
      <c r="G33" s="18" t="s">
        <v>128</v>
      </c>
      <c r="H33" s="19" t="s">
        <v>119</v>
      </c>
      <c r="I33" s="20">
        <f t="shared" si="0"/>
        <v>0.5466666666666666</v>
      </c>
      <c r="J33" s="34">
        <v>41</v>
      </c>
    </row>
    <row r="34" spans="1:10" ht="147" customHeight="1">
      <c r="A34" s="2"/>
      <c r="B34" s="2"/>
      <c r="C34" s="6" t="s">
        <v>123</v>
      </c>
      <c r="D34" s="3"/>
      <c r="E34" s="3"/>
      <c r="F34" s="3"/>
      <c r="G34" s="3"/>
      <c r="H34" s="36" t="s">
        <v>55</v>
      </c>
      <c r="I34" s="3"/>
      <c r="J34" s="3"/>
    </row>
    <row r="35" spans="1:9" ht="16.5">
      <c r="A35" s="42" t="s">
        <v>1</v>
      </c>
      <c r="B35" s="42"/>
      <c r="C35" s="42"/>
      <c r="D35" s="4"/>
      <c r="E35" s="4"/>
      <c r="F35" s="4"/>
      <c r="G35" s="4"/>
      <c r="H35" s="5" t="s">
        <v>10</v>
      </c>
      <c r="I35" s="5"/>
    </row>
    <row r="36" spans="1:10" ht="15.75">
      <c r="A36" s="2"/>
      <c r="B36" s="2"/>
      <c r="C36" s="2"/>
      <c r="D36" s="3"/>
      <c r="E36" s="3"/>
      <c r="F36" s="3"/>
      <c r="G36" s="3"/>
      <c r="H36" s="3"/>
      <c r="I36" s="3"/>
      <c r="J36" s="3"/>
    </row>
    <row r="37" spans="1:9" ht="15.75">
      <c r="A37" s="2"/>
      <c r="B37" s="2"/>
      <c r="C37" s="2"/>
      <c r="D37" s="3"/>
      <c r="E37" s="3"/>
      <c r="F37" s="3"/>
      <c r="G37" s="3"/>
      <c r="H37" s="3"/>
      <c r="I37" s="3"/>
    </row>
    <row r="38" ht="12.75">
      <c r="D38" s="11"/>
    </row>
    <row r="43" spans="1:10" ht="15.75">
      <c r="A43" s="2"/>
      <c r="B43" s="2"/>
      <c r="C43" s="2"/>
      <c r="D43" s="1"/>
      <c r="E43" s="1"/>
      <c r="F43" s="1"/>
      <c r="G43" s="1"/>
      <c r="H43" s="1"/>
      <c r="I43" s="1"/>
      <c r="J43" s="3"/>
    </row>
    <row r="44" spans="1:10" ht="15.75">
      <c r="A44" s="2"/>
      <c r="B44" s="2"/>
      <c r="C44" s="9"/>
      <c r="D44" s="9"/>
      <c r="E44" s="9"/>
      <c r="F44" s="9"/>
      <c r="G44" s="9"/>
      <c r="H44" s="1"/>
      <c r="I44" s="1"/>
      <c r="J44" s="3"/>
    </row>
    <row r="45" spans="1:10" ht="15.75">
      <c r="A45" s="2"/>
      <c r="B45" s="2"/>
      <c r="C45" s="9"/>
      <c r="D45" s="9"/>
      <c r="E45" s="9"/>
      <c r="F45" s="9"/>
      <c r="G45" s="9"/>
      <c r="H45" s="1"/>
      <c r="I45" s="1"/>
      <c r="J45" s="3"/>
    </row>
    <row r="46" spans="1:10" ht="15.75">
      <c r="A46" s="2"/>
      <c r="B46" s="2"/>
      <c r="C46" s="9"/>
      <c r="D46" s="9"/>
      <c r="E46" s="9"/>
      <c r="F46" s="9"/>
      <c r="G46" s="9"/>
      <c r="H46" s="1"/>
      <c r="I46" s="1"/>
      <c r="J46" s="3"/>
    </row>
    <row r="47" spans="1:10" ht="15.75">
      <c r="A47" s="2"/>
      <c r="B47" s="2"/>
      <c r="C47" s="9"/>
      <c r="D47" s="9"/>
      <c r="E47" s="9"/>
      <c r="F47" s="9"/>
      <c r="G47" s="9"/>
      <c r="H47" s="1"/>
      <c r="I47" s="1"/>
      <c r="J47" s="3"/>
    </row>
    <row r="48" spans="1:10" ht="15.75">
      <c r="A48" s="2"/>
      <c r="B48" s="2"/>
      <c r="C48" s="9"/>
      <c r="D48" s="9"/>
      <c r="E48" s="9"/>
      <c r="F48" s="9"/>
      <c r="G48" s="9"/>
      <c r="H48" s="1"/>
      <c r="I48" s="1"/>
      <c r="J48" s="3"/>
    </row>
    <row r="49" spans="1:10" ht="15.75">
      <c r="A49" s="2"/>
      <c r="B49" s="2"/>
      <c r="C49" s="39"/>
      <c r="D49" s="39"/>
      <c r="E49" s="39"/>
      <c r="F49" s="9"/>
      <c r="G49" s="9"/>
      <c r="H49" s="1"/>
      <c r="I49" s="1"/>
      <c r="J49" s="3"/>
    </row>
    <row r="50" spans="1:10" ht="15.75">
      <c r="A50" s="2"/>
      <c r="B50" s="2"/>
      <c r="C50" s="39"/>
      <c r="D50" s="39"/>
      <c r="E50" s="39"/>
      <c r="F50" s="9"/>
      <c r="G50" s="9"/>
      <c r="H50" s="1"/>
      <c r="I50" s="1"/>
      <c r="J50" s="3"/>
    </row>
    <row r="51" spans="1:10" ht="15.75">
      <c r="A51" s="2"/>
      <c r="B51" s="2"/>
      <c r="C51" s="9"/>
      <c r="D51" s="9"/>
      <c r="E51" s="9"/>
      <c r="F51" s="9"/>
      <c r="G51" s="9"/>
      <c r="H51" s="1"/>
      <c r="I51" s="1"/>
      <c r="J51" s="3"/>
    </row>
    <row r="52" spans="1:10" ht="15.75">
      <c r="A52" s="2"/>
      <c r="B52" s="2"/>
      <c r="C52" s="9"/>
      <c r="D52" s="9"/>
      <c r="E52" s="9"/>
      <c r="F52" s="9"/>
      <c r="G52" s="9"/>
      <c r="H52" s="1"/>
      <c r="I52" s="1"/>
      <c r="J52" s="3"/>
    </row>
    <row r="53" spans="1:10" ht="15.75">
      <c r="A53" s="2"/>
      <c r="B53" s="2"/>
      <c r="C53" s="9"/>
      <c r="D53" s="9"/>
      <c r="E53" s="9"/>
      <c r="F53" s="9"/>
      <c r="G53" s="9"/>
      <c r="H53" s="1"/>
      <c r="I53" s="1"/>
      <c r="J53" s="3"/>
    </row>
    <row r="54" spans="1:10" ht="15.75">
      <c r="A54" s="2"/>
      <c r="B54" s="2"/>
      <c r="C54" s="9"/>
      <c r="D54" s="9"/>
      <c r="E54" s="9"/>
      <c r="F54" s="9"/>
      <c r="G54" s="9"/>
      <c r="H54" s="1"/>
      <c r="I54" s="1"/>
      <c r="J54" s="3"/>
    </row>
    <row r="55" spans="1:10" ht="15.75">
      <c r="A55" s="2"/>
      <c r="B55" s="2"/>
      <c r="C55" s="9"/>
      <c r="D55" s="9"/>
      <c r="E55" s="9"/>
      <c r="F55" s="9"/>
      <c r="G55" s="9"/>
      <c r="H55" s="1"/>
      <c r="I55" s="1"/>
      <c r="J55" s="3"/>
    </row>
    <row r="56" spans="1:10" ht="15.75">
      <c r="A56" s="2"/>
      <c r="B56" s="2"/>
      <c r="C56" s="9"/>
      <c r="D56" s="9"/>
      <c r="E56" s="9"/>
      <c r="F56" s="9"/>
      <c r="G56" s="9"/>
      <c r="H56" s="1"/>
      <c r="I56" s="1"/>
      <c r="J56" s="3"/>
    </row>
    <row r="57" spans="1:10" ht="15.75">
      <c r="A57" s="2"/>
      <c r="B57" s="2"/>
      <c r="C57" s="9"/>
      <c r="D57" s="9"/>
      <c r="E57" s="9"/>
      <c r="F57" s="9"/>
      <c r="G57" s="9"/>
      <c r="H57" s="1"/>
      <c r="I57" s="1"/>
      <c r="J57" s="3"/>
    </row>
    <row r="58" spans="1:10" ht="15.75">
      <c r="A58" s="2"/>
      <c r="B58" s="2"/>
      <c r="C58" s="9"/>
      <c r="D58" s="9"/>
      <c r="E58" s="9"/>
      <c r="F58" s="9"/>
      <c r="G58" s="9"/>
      <c r="H58" s="1"/>
      <c r="I58" s="1"/>
      <c r="J58" s="3"/>
    </row>
    <row r="59" spans="1:10" ht="15.75">
      <c r="A59" s="2"/>
      <c r="B59" s="2"/>
      <c r="C59" s="9"/>
      <c r="D59" s="9"/>
      <c r="E59" s="9"/>
      <c r="F59" s="9"/>
      <c r="G59" s="9"/>
      <c r="H59" s="1"/>
      <c r="I59" s="1"/>
      <c r="J59" s="3"/>
    </row>
    <row r="60" spans="1:10" ht="15.75">
      <c r="A60" s="2"/>
      <c r="B60" s="2"/>
      <c r="C60" s="9"/>
      <c r="D60" s="9"/>
      <c r="E60" s="9"/>
      <c r="F60" s="9"/>
      <c r="G60" s="9"/>
      <c r="H60" s="1"/>
      <c r="I60" s="1"/>
      <c r="J60" s="3"/>
    </row>
    <row r="61" spans="1:10" ht="15.75">
      <c r="A61" s="2"/>
      <c r="B61" s="2"/>
      <c r="C61" s="9"/>
      <c r="D61" s="9"/>
      <c r="E61" s="9"/>
      <c r="F61" s="9"/>
      <c r="G61" s="9"/>
      <c r="H61" s="1"/>
      <c r="I61" s="1"/>
      <c r="J61" s="3"/>
    </row>
    <row r="62" spans="1:10" ht="15.75">
      <c r="A62" s="2"/>
      <c r="B62" s="2"/>
      <c r="C62" s="9"/>
      <c r="D62" s="9"/>
      <c r="E62" s="9"/>
      <c r="F62" s="9"/>
      <c r="G62" s="9"/>
      <c r="H62" s="1"/>
      <c r="I62" s="1"/>
      <c r="J62" s="3"/>
    </row>
    <row r="63" spans="1:10" ht="15.75">
      <c r="A63" s="2"/>
      <c r="B63" s="2"/>
      <c r="C63" s="9"/>
      <c r="D63" s="9"/>
      <c r="E63" s="9"/>
      <c r="F63" s="9"/>
      <c r="G63" s="9"/>
      <c r="H63" s="1"/>
      <c r="I63" s="1"/>
      <c r="J63" s="3"/>
    </row>
    <row r="64" spans="1:10" ht="15.75">
      <c r="A64" s="2"/>
      <c r="B64" s="2"/>
      <c r="C64" s="9"/>
      <c r="D64" s="9"/>
      <c r="E64" s="9"/>
      <c r="F64" s="9"/>
      <c r="G64" s="9"/>
      <c r="H64" s="1"/>
      <c r="I64" s="1"/>
      <c r="J64" s="3"/>
    </row>
    <row r="65" spans="1:10" ht="15.75">
      <c r="A65" s="2"/>
      <c r="B65" s="2"/>
      <c r="C65" s="9"/>
      <c r="D65" s="9"/>
      <c r="E65" s="9"/>
      <c r="F65" s="9"/>
      <c r="G65" s="9"/>
      <c r="H65" s="1"/>
      <c r="I65" s="1"/>
      <c r="J65" s="3"/>
    </row>
    <row r="66" spans="1:10" ht="15.75">
      <c r="A66" s="2"/>
      <c r="B66" s="2"/>
      <c r="C66" s="9"/>
      <c r="D66" s="9"/>
      <c r="E66" s="9"/>
      <c r="F66" s="9"/>
      <c r="G66" s="9"/>
      <c r="H66" s="3"/>
      <c r="I66" s="3"/>
      <c r="J66" s="3"/>
    </row>
    <row r="67" spans="1:10" ht="15.75">
      <c r="A67" s="2"/>
      <c r="B67" s="2"/>
      <c r="C67" s="2"/>
      <c r="D67" s="3"/>
      <c r="E67" s="3"/>
      <c r="F67" s="3"/>
      <c r="G67" s="3"/>
      <c r="H67" s="3"/>
      <c r="I67" s="3"/>
      <c r="J67" s="3"/>
    </row>
    <row r="68" spans="1:10" ht="15.75">
      <c r="A68" s="2"/>
      <c r="B68" s="2"/>
      <c r="C68" s="2"/>
      <c r="D68" s="3"/>
      <c r="E68" s="3"/>
      <c r="F68" s="3"/>
      <c r="G68" s="3"/>
      <c r="H68" s="3"/>
      <c r="I68" s="3"/>
      <c r="J68" s="3"/>
    </row>
    <row r="69" spans="1:10" ht="15.75">
      <c r="A69" s="2"/>
      <c r="B69" s="2"/>
      <c r="C69" s="2"/>
      <c r="D69" s="3"/>
      <c r="E69" s="3"/>
      <c r="F69" s="3"/>
      <c r="G69" s="3"/>
      <c r="H69" s="3"/>
      <c r="I69" s="3"/>
      <c r="J69" s="3"/>
    </row>
    <row r="70" spans="1:10" ht="15.75">
      <c r="A70" s="2"/>
      <c r="B70" s="2"/>
      <c r="C70" s="2"/>
      <c r="D70" s="3"/>
      <c r="E70" s="3"/>
      <c r="F70" s="3"/>
      <c r="G70" s="3"/>
      <c r="H70" s="3"/>
      <c r="I70" s="3"/>
      <c r="J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</sheetData>
  <sheetProtection/>
  <mergeCells count="9">
    <mergeCell ref="C49:C50"/>
    <mergeCell ref="D49:D50"/>
    <mergeCell ref="E49:E50"/>
    <mergeCell ref="A2:J2"/>
    <mergeCell ref="A4:J4"/>
    <mergeCell ref="A35:C35"/>
    <mergeCell ref="A3:J3"/>
    <mergeCell ref="A6:J6"/>
    <mergeCell ref="A5:J5"/>
  </mergeCells>
  <printOptions horizontalCentered="1"/>
  <pageMargins left="0.7480314960629921" right="0.7480314960629921" top="0.4330708661417323" bottom="0.984251968503937" header="0.3937007874015748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4"/>
  <sheetViews>
    <sheetView zoomScale="75" zoomScaleNormal="75" zoomScalePageLayoutView="0" workbookViewId="0" topLeftCell="C5">
      <selection activeCell="D27" sqref="D27"/>
    </sheetView>
  </sheetViews>
  <sheetFormatPr defaultColWidth="9.140625" defaultRowHeight="12.75"/>
  <cols>
    <col min="1" max="2" width="10.28125" style="0" customWidth="1"/>
    <col min="3" max="3" width="36.7109375" style="0" customWidth="1"/>
    <col min="4" max="4" width="29.421875" style="0" customWidth="1"/>
    <col min="5" max="5" width="25.140625" style="0" customWidth="1"/>
    <col min="6" max="6" width="22.140625" style="0" customWidth="1"/>
    <col min="7" max="7" width="20.28125" style="0" customWidth="1"/>
    <col min="8" max="8" width="42.421875" style="0" customWidth="1"/>
    <col min="9" max="9" width="25.7109375" style="0" customWidth="1"/>
    <col min="10" max="10" width="26.57421875" style="0" customWidth="1"/>
    <col min="11" max="14" width="17.7109375" style="0" customWidth="1"/>
  </cols>
  <sheetData>
    <row r="2" spans="1:10" ht="54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</row>
    <row r="3" spans="1:27" ht="30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10" s="3" customFormat="1" ht="32.2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</row>
    <row r="5" spans="1:27" ht="28.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8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6.75" customHeight="1">
      <c r="A7" s="28" t="s">
        <v>0</v>
      </c>
      <c r="B7" s="28" t="s">
        <v>126</v>
      </c>
      <c r="C7" s="29" t="s">
        <v>34</v>
      </c>
      <c r="D7" s="28" t="s">
        <v>7</v>
      </c>
      <c r="E7" s="28" t="s">
        <v>2</v>
      </c>
      <c r="F7" s="28" t="s">
        <v>11</v>
      </c>
      <c r="G7" s="30" t="s">
        <v>127</v>
      </c>
      <c r="H7" s="29" t="s">
        <v>58</v>
      </c>
      <c r="I7" s="29" t="s">
        <v>124</v>
      </c>
      <c r="J7" s="7" t="s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25" customFormat="1" ht="22.5" customHeight="1">
      <c r="A8" s="8">
        <v>1</v>
      </c>
      <c r="B8" s="8">
        <f>RANK(J8,$J$8:$J$27)</f>
        <v>1</v>
      </c>
      <c r="C8" s="27" t="s">
        <v>50</v>
      </c>
      <c r="D8" s="22" t="s">
        <v>72</v>
      </c>
      <c r="E8" s="22" t="s">
        <v>17</v>
      </c>
      <c r="F8" s="10">
        <v>20</v>
      </c>
      <c r="G8" s="10" t="s">
        <v>128</v>
      </c>
      <c r="H8" s="22" t="s">
        <v>121</v>
      </c>
      <c r="I8" s="23">
        <f aca="true" t="shared" si="0" ref="I8:I27">J8/$D$33</f>
        <v>0.96</v>
      </c>
      <c r="J8" s="12">
        <v>72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25" customFormat="1" ht="22.5" customHeight="1">
      <c r="A9" s="8">
        <v>2</v>
      </c>
      <c r="B9" s="8">
        <f>RANK(J9,$J$8:$J$27)</f>
        <v>2</v>
      </c>
      <c r="C9" s="27" t="s">
        <v>36</v>
      </c>
      <c r="D9" s="22" t="s">
        <v>24</v>
      </c>
      <c r="E9" s="22" t="s">
        <v>20</v>
      </c>
      <c r="F9" s="10">
        <v>20</v>
      </c>
      <c r="G9" s="10" t="s">
        <v>128</v>
      </c>
      <c r="H9" s="31" t="s">
        <v>55</v>
      </c>
      <c r="I9" s="23">
        <f t="shared" si="0"/>
        <v>0.9066666666666666</v>
      </c>
      <c r="J9" s="12">
        <v>68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5" customFormat="1" ht="22.5" customHeight="1">
      <c r="A10" s="8">
        <v>3</v>
      </c>
      <c r="B10" s="8">
        <f>RANK(J10,$J$8:$J$27)</f>
        <v>3</v>
      </c>
      <c r="C10" s="27" t="s">
        <v>43</v>
      </c>
      <c r="D10" s="22" t="s">
        <v>133</v>
      </c>
      <c r="E10" s="22" t="s">
        <v>19</v>
      </c>
      <c r="F10" s="10">
        <v>20</v>
      </c>
      <c r="G10" s="10" t="s">
        <v>128</v>
      </c>
      <c r="H10" s="22" t="s">
        <v>131</v>
      </c>
      <c r="I10" s="23">
        <f t="shared" si="0"/>
        <v>0.8933333333333333</v>
      </c>
      <c r="J10" s="12">
        <v>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25" customFormat="1" ht="22.5" customHeight="1" thickBot="1">
      <c r="A11" s="8">
        <v>4</v>
      </c>
      <c r="B11" s="8">
        <f>RANK(J11,$J$8:$J$27)</f>
        <v>3</v>
      </c>
      <c r="C11" s="38" t="s">
        <v>62</v>
      </c>
      <c r="D11" s="22" t="s">
        <v>15</v>
      </c>
      <c r="E11" s="22" t="s">
        <v>16</v>
      </c>
      <c r="F11" s="10">
        <v>20</v>
      </c>
      <c r="G11" s="10" t="s">
        <v>128</v>
      </c>
      <c r="H11" s="22" t="s">
        <v>63</v>
      </c>
      <c r="I11" s="23">
        <f t="shared" si="0"/>
        <v>0.8933333333333333</v>
      </c>
      <c r="J11" s="12">
        <v>67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26" customFormat="1" ht="22.5" customHeight="1" thickTop="1">
      <c r="A12" s="8">
        <v>5</v>
      </c>
      <c r="B12" s="8">
        <v>4</v>
      </c>
      <c r="C12" s="27" t="s">
        <v>38</v>
      </c>
      <c r="D12" s="22" t="s">
        <v>22</v>
      </c>
      <c r="E12" s="22" t="s">
        <v>16</v>
      </c>
      <c r="F12" s="10">
        <v>20</v>
      </c>
      <c r="G12" s="10" t="s">
        <v>128</v>
      </c>
      <c r="H12" s="22" t="s">
        <v>129</v>
      </c>
      <c r="I12" s="23">
        <f t="shared" si="0"/>
        <v>0.88</v>
      </c>
      <c r="J12" s="12">
        <v>66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25" customFormat="1" ht="22.5" customHeight="1">
      <c r="A13" s="8">
        <v>6</v>
      </c>
      <c r="B13" s="8">
        <v>4</v>
      </c>
      <c r="C13" s="27" t="s">
        <v>40</v>
      </c>
      <c r="D13" s="22" t="s">
        <v>30</v>
      </c>
      <c r="E13" s="22" t="s">
        <v>31</v>
      </c>
      <c r="F13" s="10">
        <v>20</v>
      </c>
      <c r="G13" s="10" t="s">
        <v>128</v>
      </c>
      <c r="H13" s="22" t="s">
        <v>54</v>
      </c>
      <c r="I13" s="23">
        <f t="shared" si="0"/>
        <v>0.88</v>
      </c>
      <c r="J13" s="12">
        <v>66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25" customFormat="1" ht="22.5" customHeight="1">
      <c r="A14" s="8">
        <v>7</v>
      </c>
      <c r="B14" s="8">
        <v>5</v>
      </c>
      <c r="C14" s="27" t="s">
        <v>23</v>
      </c>
      <c r="D14" s="22" t="s">
        <v>24</v>
      </c>
      <c r="E14" s="22" t="s">
        <v>20</v>
      </c>
      <c r="F14" s="10">
        <v>20</v>
      </c>
      <c r="G14" s="10" t="s">
        <v>128</v>
      </c>
      <c r="H14" s="22" t="s">
        <v>57</v>
      </c>
      <c r="I14" s="23">
        <f t="shared" si="0"/>
        <v>0.8666666666666667</v>
      </c>
      <c r="J14" s="12">
        <v>65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25" customFormat="1" ht="22.5" customHeight="1">
      <c r="A15" s="8">
        <v>8</v>
      </c>
      <c r="B15" s="8">
        <v>5</v>
      </c>
      <c r="C15" s="27" t="s">
        <v>39</v>
      </c>
      <c r="D15" s="22" t="s">
        <v>28</v>
      </c>
      <c r="E15" s="22" t="s">
        <v>29</v>
      </c>
      <c r="F15" s="10">
        <v>20</v>
      </c>
      <c r="G15" s="10" t="s">
        <v>128</v>
      </c>
      <c r="H15" s="22" t="s">
        <v>132</v>
      </c>
      <c r="I15" s="23">
        <f t="shared" si="0"/>
        <v>0.8666666666666667</v>
      </c>
      <c r="J15" s="12">
        <v>65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25" customFormat="1" ht="22.5" customHeight="1">
      <c r="A16" s="8">
        <v>9</v>
      </c>
      <c r="B16" s="8">
        <v>6</v>
      </c>
      <c r="C16" s="27" t="s">
        <v>37</v>
      </c>
      <c r="D16" s="22" t="s">
        <v>26</v>
      </c>
      <c r="E16" s="22" t="s">
        <v>27</v>
      </c>
      <c r="F16" s="10">
        <v>20</v>
      </c>
      <c r="G16" s="10" t="s">
        <v>128</v>
      </c>
      <c r="H16" s="22" t="s">
        <v>52</v>
      </c>
      <c r="I16" s="23">
        <f t="shared" si="0"/>
        <v>0.8533333333333334</v>
      </c>
      <c r="J16" s="12">
        <v>64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25" customFormat="1" ht="22.5" customHeight="1">
      <c r="A17" s="8">
        <v>10</v>
      </c>
      <c r="B17" s="8">
        <v>7</v>
      </c>
      <c r="C17" s="27" t="s">
        <v>35</v>
      </c>
      <c r="D17" s="22" t="s">
        <v>25</v>
      </c>
      <c r="E17" s="22" t="s">
        <v>13</v>
      </c>
      <c r="F17" s="10">
        <v>20</v>
      </c>
      <c r="G17" s="10" t="s">
        <v>128</v>
      </c>
      <c r="H17" s="32" t="s">
        <v>56</v>
      </c>
      <c r="I17" s="23">
        <f t="shared" si="0"/>
        <v>0.84</v>
      </c>
      <c r="J17" s="12">
        <v>63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25" customFormat="1" ht="22.5" customHeight="1">
      <c r="A18" s="8">
        <v>11</v>
      </c>
      <c r="B18" s="8">
        <v>7</v>
      </c>
      <c r="C18" s="38" t="s">
        <v>68</v>
      </c>
      <c r="D18" s="22" t="s">
        <v>15</v>
      </c>
      <c r="E18" s="22" t="s">
        <v>16</v>
      </c>
      <c r="F18" s="10">
        <v>20</v>
      </c>
      <c r="G18" s="10" t="s">
        <v>128</v>
      </c>
      <c r="H18" s="22" t="s">
        <v>63</v>
      </c>
      <c r="I18" s="23">
        <f t="shared" si="0"/>
        <v>0.84</v>
      </c>
      <c r="J18" s="12">
        <v>63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s="25" customFormat="1" ht="22.5" customHeight="1">
      <c r="A19" s="8">
        <v>12</v>
      </c>
      <c r="B19" s="8">
        <v>8</v>
      </c>
      <c r="C19" s="38" t="s">
        <v>64</v>
      </c>
      <c r="D19" s="22" t="s">
        <v>65</v>
      </c>
      <c r="E19" s="22" t="s">
        <v>66</v>
      </c>
      <c r="F19" s="10">
        <v>20</v>
      </c>
      <c r="G19" s="10" t="s">
        <v>128</v>
      </c>
      <c r="H19" s="22" t="s">
        <v>67</v>
      </c>
      <c r="I19" s="23">
        <f t="shared" si="0"/>
        <v>0.8266666666666667</v>
      </c>
      <c r="J19" s="12">
        <v>62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s="25" customFormat="1" ht="22.5" customHeight="1">
      <c r="A20" s="8">
        <v>13</v>
      </c>
      <c r="B20" s="8">
        <v>9</v>
      </c>
      <c r="C20" s="27" t="s">
        <v>41</v>
      </c>
      <c r="D20" s="22" t="s">
        <v>25</v>
      </c>
      <c r="E20" s="22" t="s">
        <v>13</v>
      </c>
      <c r="F20" s="10">
        <v>20</v>
      </c>
      <c r="G20" s="10" t="s">
        <v>128</v>
      </c>
      <c r="H20" s="22" t="s">
        <v>53</v>
      </c>
      <c r="I20" s="23">
        <f t="shared" si="0"/>
        <v>0.8133333333333334</v>
      </c>
      <c r="J20" s="12">
        <v>61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s="25" customFormat="1" ht="22.5" customHeight="1">
      <c r="A21" s="8">
        <v>14</v>
      </c>
      <c r="B21" s="8">
        <v>10</v>
      </c>
      <c r="C21" s="27" t="s">
        <v>42</v>
      </c>
      <c r="D21" s="22" t="s">
        <v>26</v>
      </c>
      <c r="E21" s="22" t="s">
        <v>27</v>
      </c>
      <c r="F21" s="10">
        <v>20</v>
      </c>
      <c r="G21" s="10" t="s">
        <v>128</v>
      </c>
      <c r="H21" s="22" t="s">
        <v>52</v>
      </c>
      <c r="I21" s="23">
        <f t="shared" si="0"/>
        <v>0.8</v>
      </c>
      <c r="J21" s="12">
        <v>60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10" s="25" customFormat="1" ht="22.5" customHeight="1">
      <c r="A22" s="8">
        <v>15</v>
      </c>
      <c r="B22" s="8">
        <v>10</v>
      </c>
      <c r="C22" s="27" t="s">
        <v>45</v>
      </c>
      <c r="D22" s="22" t="s">
        <v>60</v>
      </c>
      <c r="E22" s="22" t="s">
        <v>59</v>
      </c>
      <c r="F22" s="10">
        <v>20</v>
      </c>
      <c r="G22" s="10" t="s">
        <v>128</v>
      </c>
      <c r="H22" s="22" t="s">
        <v>61</v>
      </c>
      <c r="I22" s="23">
        <f t="shared" si="0"/>
        <v>0.8</v>
      </c>
      <c r="J22" s="12">
        <v>60</v>
      </c>
    </row>
    <row r="23" spans="1:10" s="25" customFormat="1" ht="22.5" customHeight="1">
      <c r="A23" s="8">
        <v>16</v>
      </c>
      <c r="B23" s="8">
        <v>11</v>
      </c>
      <c r="C23" s="27" t="s">
        <v>44</v>
      </c>
      <c r="D23" s="22" t="s">
        <v>32</v>
      </c>
      <c r="E23" s="22" t="s">
        <v>33</v>
      </c>
      <c r="F23" s="10">
        <v>20</v>
      </c>
      <c r="G23" s="10" t="s">
        <v>128</v>
      </c>
      <c r="H23" s="22" t="s">
        <v>51</v>
      </c>
      <c r="I23" s="23">
        <f t="shared" si="0"/>
        <v>0.7866666666666666</v>
      </c>
      <c r="J23" s="12">
        <v>59</v>
      </c>
    </row>
    <row r="24" spans="1:10" s="25" customFormat="1" ht="22.5" customHeight="1">
      <c r="A24" s="8">
        <v>17</v>
      </c>
      <c r="B24" s="8">
        <v>12</v>
      </c>
      <c r="C24" s="27" t="s">
        <v>49</v>
      </c>
      <c r="D24" s="22" t="s">
        <v>30</v>
      </c>
      <c r="E24" s="22" t="s">
        <v>31</v>
      </c>
      <c r="F24" s="10">
        <v>20</v>
      </c>
      <c r="G24" s="10" t="s">
        <v>128</v>
      </c>
      <c r="H24" s="22" t="s">
        <v>54</v>
      </c>
      <c r="I24" s="23">
        <f t="shared" si="0"/>
        <v>0.72</v>
      </c>
      <c r="J24" s="12">
        <v>54</v>
      </c>
    </row>
    <row r="25" spans="1:10" s="25" customFormat="1" ht="22.5" customHeight="1">
      <c r="A25" s="8">
        <v>18</v>
      </c>
      <c r="B25" s="8">
        <v>13</v>
      </c>
      <c r="C25" s="27" t="s">
        <v>47</v>
      </c>
      <c r="D25" s="22" t="s">
        <v>60</v>
      </c>
      <c r="E25" s="22" t="s">
        <v>59</v>
      </c>
      <c r="F25" s="10">
        <v>20</v>
      </c>
      <c r="G25" s="10" t="s">
        <v>128</v>
      </c>
      <c r="H25" s="22" t="s">
        <v>61</v>
      </c>
      <c r="I25" s="23">
        <f t="shared" si="0"/>
        <v>0.64</v>
      </c>
      <c r="J25" s="12">
        <v>48</v>
      </c>
    </row>
    <row r="26" spans="1:10" s="25" customFormat="1" ht="22.5" customHeight="1">
      <c r="A26" s="8">
        <v>19</v>
      </c>
      <c r="B26" s="8">
        <v>14</v>
      </c>
      <c r="C26" s="27" t="s">
        <v>46</v>
      </c>
      <c r="D26" s="22" t="s">
        <v>69</v>
      </c>
      <c r="E26" s="22" t="s">
        <v>70</v>
      </c>
      <c r="F26" s="10">
        <v>20</v>
      </c>
      <c r="G26" s="10" t="s">
        <v>128</v>
      </c>
      <c r="H26" s="22" t="s">
        <v>71</v>
      </c>
      <c r="I26" s="23">
        <f t="shared" si="0"/>
        <v>0.5866666666666667</v>
      </c>
      <c r="J26" s="12">
        <v>44</v>
      </c>
    </row>
    <row r="27" spans="1:10" s="25" customFormat="1" ht="22.5" customHeight="1">
      <c r="A27" s="8">
        <v>20</v>
      </c>
      <c r="B27" s="8">
        <v>14</v>
      </c>
      <c r="C27" s="27" t="s">
        <v>48</v>
      </c>
      <c r="D27" s="22" t="s">
        <v>130</v>
      </c>
      <c r="E27" s="22" t="s">
        <v>12</v>
      </c>
      <c r="F27" s="10">
        <v>20</v>
      </c>
      <c r="G27" s="10" t="s">
        <v>128</v>
      </c>
      <c r="H27" s="22" t="s">
        <v>129</v>
      </c>
      <c r="I27" s="23">
        <f t="shared" si="0"/>
        <v>0.5866666666666667</v>
      </c>
      <c r="J27" s="12">
        <v>44</v>
      </c>
    </row>
    <row r="28" spans="1:10" ht="147" customHeight="1" thickBot="1">
      <c r="A28" s="2"/>
      <c r="B28" s="2"/>
      <c r="C28" s="6" t="s">
        <v>123</v>
      </c>
      <c r="D28" s="3"/>
      <c r="E28" s="3"/>
      <c r="F28" s="3"/>
      <c r="G28" s="3"/>
      <c r="H28" s="3"/>
      <c r="I28" s="3"/>
      <c r="J28" s="35" t="s">
        <v>55</v>
      </c>
    </row>
    <row r="29" spans="1:10" ht="16.5">
      <c r="A29" s="42" t="s">
        <v>1</v>
      </c>
      <c r="B29" s="42"/>
      <c r="C29" s="42"/>
      <c r="D29" s="4"/>
      <c r="E29" s="4"/>
      <c r="F29" s="4"/>
      <c r="G29" s="4"/>
      <c r="H29" s="4"/>
      <c r="I29" s="4"/>
      <c r="J29" s="5" t="s">
        <v>10</v>
      </c>
    </row>
    <row r="30" spans="1:10" ht="15.75">
      <c r="A30" s="2"/>
      <c r="B30" s="2"/>
      <c r="C30" s="2"/>
      <c r="D30" s="3"/>
      <c r="E30" s="3"/>
      <c r="F30" s="3"/>
      <c r="G30" s="3"/>
      <c r="H30" s="3"/>
      <c r="I30" s="3"/>
      <c r="J30" s="3"/>
    </row>
    <row r="31" spans="1:9" ht="15.75">
      <c r="A31" s="2"/>
      <c r="B31" s="2"/>
      <c r="C31" s="2"/>
      <c r="D31" s="3"/>
      <c r="E31" s="3"/>
      <c r="F31" s="3"/>
      <c r="G31" s="3"/>
      <c r="H31" s="3"/>
      <c r="I31" s="3"/>
    </row>
    <row r="33" spans="3:4" ht="12.75">
      <c r="C33" t="s">
        <v>125</v>
      </c>
      <c r="D33" s="11">
        <v>75</v>
      </c>
    </row>
    <row r="37" spans="1:10" ht="15.75">
      <c r="A37" s="2"/>
      <c r="B37" s="2"/>
      <c r="C37" s="2"/>
      <c r="D37" s="1"/>
      <c r="E37" s="1"/>
      <c r="F37" s="1"/>
      <c r="G37" s="1"/>
      <c r="H37" s="1"/>
      <c r="I37" s="1"/>
      <c r="J37" s="3"/>
    </row>
    <row r="38" spans="1:10" ht="15.75">
      <c r="A38" s="2"/>
      <c r="B38" s="2"/>
      <c r="C38" s="2"/>
      <c r="D38" s="1"/>
      <c r="E38" s="1"/>
      <c r="F38" s="1"/>
      <c r="G38" s="1"/>
      <c r="H38" s="1"/>
      <c r="I38" s="1"/>
      <c r="J38" s="3"/>
    </row>
    <row r="39" spans="1:10" ht="15.75">
      <c r="A39" s="2"/>
      <c r="B39" s="2"/>
      <c r="C39" s="2"/>
      <c r="D39" s="1"/>
      <c r="E39" s="1"/>
      <c r="F39" s="1"/>
      <c r="G39" s="1"/>
      <c r="H39" s="1"/>
      <c r="I39" s="1"/>
      <c r="J39" s="3"/>
    </row>
    <row r="40" spans="1:10" ht="15.75">
      <c r="A40" s="2"/>
      <c r="B40" s="2"/>
      <c r="C40" s="2"/>
      <c r="D40" s="1"/>
      <c r="E40" s="1"/>
      <c r="F40" s="1"/>
      <c r="G40" s="1"/>
      <c r="H40" s="1"/>
      <c r="I40" s="1"/>
      <c r="J40" s="3"/>
    </row>
    <row r="41" spans="1:10" ht="15.75">
      <c r="A41" s="2"/>
      <c r="B41" s="2"/>
      <c r="C41" s="2"/>
      <c r="D41" s="1"/>
      <c r="E41" s="1"/>
      <c r="F41" s="1"/>
      <c r="G41" s="1"/>
      <c r="H41" s="1"/>
      <c r="I41" s="1"/>
      <c r="J41" s="3"/>
    </row>
    <row r="42" spans="1:10" ht="15.75">
      <c r="A42" s="2"/>
      <c r="B42" s="2"/>
      <c r="C42" s="2"/>
      <c r="D42" s="1"/>
      <c r="E42" s="1"/>
      <c r="F42" s="1"/>
      <c r="G42" s="1"/>
      <c r="H42" s="1"/>
      <c r="I42" s="1"/>
      <c r="J42" s="3"/>
    </row>
    <row r="43" spans="1:10" ht="15.75">
      <c r="A43" s="2"/>
      <c r="B43" s="2"/>
      <c r="C43" s="2"/>
      <c r="D43" s="1"/>
      <c r="E43" s="1"/>
      <c r="F43" s="1"/>
      <c r="G43" s="1"/>
      <c r="H43" s="1"/>
      <c r="I43" s="1"/>
      <c r="J43" s="3"/>
    </row>
    <row r="44" spans="1:10" ht="15.75">
      <c r="A44" s="2"/>
      <c r="B44" s="2"/>
      <c r="C44" s="2"/>
      <c r="D44" s="1"/>
      <c r="E44" s="1"/>
      <c r="F44" s="1"/>
      <c r="G44" s="1"/>
      <c r="H44" s="1"/>
      <c r="I44" s="1"/>
      <c r="J44" s="3"/>
    </row>
    <row r="45" spans="1:10" ht="15.75">
      <c r="A45" s="2"/>
      <c r="B45" s="2"/>
      <c r="C45" s="2"/>
      <c r="D45" s="1"/>
      <c r="E45" s="1"/>
      <c r="F45" s="1"/>
      <c r="G45" s="1"/>
      <c r="H45" s="1"/>
      <c r="I45" s="1"/>
      <c r="J45" s="3"/>
    </row>
    <row r="46" spans="1:10" ht="15.75">
      <c r="A46" s="2"/>
      <c r="B46" s="2"/>
      <c r="C46" s="2"/>
      <c r="D46" s="1"/>
      <c r="E46" s="1"/>
      <c r="F46" s="1"/>
      <c r="G46" s="1"/>
      <c r="H46" s="1"/>
      <c r="I46" s="1"/>
      <c r="J46" s="3"/>
    </row>
    <row r="47" spans="1:10" ht="15.75">
      <c r="A47" s="2"/>
      <c r="B47" s="2"/>
      <c r="C47" s="2"/>
      <c r="D47" s="1"/>
      <c r="E47" s="1"/>
      <c r="F47" s="1"/>
      <c r="G47" s="1"/>
      <c r="H47" s="1"/>
      <c r="I47" s="1"/>
      <c r="J47" s="3"/>
    </row>
    <row r="48" spans="1:10" ht="15.75">
      <c r="A48" s="2"/>
      <c r="B48" s="2"/>
      <c r="C48" s="2"/>
      <c r="D48" s="1"/>
      <c r="E48" s="1"/>
      <c r="F48" s="1"/>
      <c r="G48" s="1"/>
      <c r="H48" s="1"/>
      <c r="I48" s="1"/>
      <c r="J48" s="3"/>
    </row>
    <row r="49" spans="1:10" ht="15.75">
      <c r="A49" s="2"/>
      <c r="B49" s="2"/>
      <c r="C49" s="2"/>
      <c r="D49" s="1"/>
      <c r="E49" s="1"/>
      <c r="F49" s="1"/>
      <c r="G49" s="1"/>
      <c r="H49" s="1"/>
      <c r="I49" s="1"/>
      <c r="J49" s="3"/>
    </row>
    <row r="50" spans="1:10" ht="15.75">
      <c r="A50" s="2"/>
      <c r="B50" s="2"/>
      <c r="C50" s="2"/>
      <c r="D50" s="1"/>
      <c r="E50" s="1"/>
      <c r="F50" s="1"/>
      <c r="G50" s="1"/>
      <c r="H50" s="1"/>
      <c r="I50" s="1"/>
      <c r="J50" s="3"/>
    </row>
    <row r="51" spans="1:10" ht="15.75">
      <c r="A51" s="2"/>
      <c r="B51" s="2"/>
      <c r="C51" s="2"/>
      <c r="D51" s="1"/>
      <c r="E51" s="1"/>
      <c r="F51" s="1"/>
      <c r="G51" s="1"/>
      <c r="H51" s="1"/>
      <c r="I51" s="1"/>
      <c r="J51" s="3"/>
    </row>
    <row r="52" spans="1:10" ht="15.75">
      <c r="A52" s="2"/>
      <c r="B52" s="2"/>
      <c r="C52" s="2"/>
      <c r="D52" s="1"/>
      <c r="E52" s="1"/>
      <c r="F52" s="1"/>
      <c r="G52" s="1"/>
      <c r="H52" s="1"/>
      <c r="I52" s="1"/>
      <c r="J52" s="3"/>
    </row>
    <row r="53" spans="1:10" ht="15.75">
      <c r="A53" s="2"/>
      <c r="B53" s="2"/>
      <c r="C53" s="2"/>
      <c r="D53" s="1"/>
      <c r="E53" s="1"/>
      <c r="F53" s="1"/>
      <c r="G53" s="1"/>
      <c r="H53" s="1"/>
      <c r="I53" s="1"/>
      <c r="J53" s="3"/>
    </row>
    <row r="54" spans="1:10" ht="15.75">
      <c r="A54" s="2"/>
      <c r="B54" s="2"/>
      <c r="C54" s="2"/>
      <c r="D54" s="1"/>
      <c r="E54" s="1"/>
      <c r="F54" s="1"/>
      <c r="G54" s="1"/>
      <c r="H54" s="1"/>
      <c r="I54" s="1"/>
      <c r="J54" s="3"/>
    </row>
    <row r="55" spans="1:10" ht="15.75">
      <c r="A55" s="2"/>
      <c r="B55" s="2"/>
      <c r="C55" s="2"/>
      <c r="D55" s="1"/>
      <c r="E55" s="1"/>
      <c r="F55" s="1"/>
      <c r="G55" s="1"/>
      <c r="H55" s="1"/>
      <c r="I55" s="1"/>
      <c r="J55" s="3"/>
    </row>
    <row r="56" spans="1:10" ht="15.75">
      <c r="A56" s="2"/>
      <c r="B56" s="2"/>
      <c r="C56" s="2"/>
      <c r="D56" s="1"/>
      <c r="E56" s="1"/>
      <c r="F56" s="1"/>
      <c r="G56" s="1"/>
      <c r="H56" s="1"/>
      <c r="I56" s="1"/>
      <c r="J56" s="3"/>
    </row>
    <row r="57" spans="1:10" ht="15.75">
      <c r="A57" s="2"/>
      <c r="B57" s="2"/>
      <c r="C57" s="2"/>
      <c r="D57" s="1"/>
      <c r="E57" s="1"/>
      <c r="F57" s="1"/>
      <c r="G57" s="1"/>
      <c r="H57" s="1"/>
      <c r="I57" s="1"/>
      <c r="J57" s="3"/>
    </row>
    <row r="58" spans="1:10" ht="15.75">
      <c r="A58" s="2"/>
      <c r="B58" s="2"/>
      <c r="C58" s="2"/>
      <c r="D58" s="1"/>
      <c r="E58" s="1"/>
      <c r="F58" s="1"/>
      <c r="G58" s="1"/>
      <c r="H58" s="1"/>
      <c r="I58" s="1"/>
      <c r="J58" s="3"/>
    </row>
    <row r="59" spans="1:10" ht="15.75">
      <c r="A59" s="2"/>
      <c r="B59" s="2"/>
      <c r="C59" s="2"/>
      <c r="D59" s="1"/>
      <c r="E59" s="1"/>
      <c r="F59" s="1"/>
      <c r="G59" s="1"/>
      <c r="H59" s="1"/>
      <c r="I59" s="1"/>
      <c r="J59" s="3"/>
    </row>
    <row r="60" spans="1:10" ht="15.75">
      <c r="A60" s="2"/>
      <c r="B60" s="2"/>
      <c r="C60" s="2"/>
      <c r="D60" s="3"/>
      <c r="E60" s="3"/>
      <c r="F60" s="3"/>
      <c r="G60" s="3"/>
      <c r="H60" s="3"/>
      <c r="I60" s="3"/>
      <c r="J60" s="3"/>
    </row>
    <row r="61" spans="1:10" ht="15.75">
      <c r="A61" s="2"/>
      <c r="B61" s="2"/>
      <c r="C61" s="2"/>
      <c r="D61" s="3"/>
      <c r="E61" s="3"/>
      <c r="F61" s="3"/>
      <c r="G61" s="3"/>
      <c r="H61" s="3"/>
      <c r="I61" s="3"/>
      <c r="J61" s="3"/>
    </row>
    <row r="62" spans="1:10" ht="15.75">
      <c r="A62" s="2"/>
      <c r="B62" s="2"/>
      <c r="C62" s="2"/>
      <c r="D62" s="3"/>
      <c r="E62" s="3"/>
      <c r="F62" s="3"/>
      <c r="G62" s="3"/>
      <c r="H62" s="3"/>
      <c r="I62" s="3"/>
      <c r="J62" s="3"/>
    </row>
    <row r="63" spans="1:10" ht="15.75">
      <c r="A63" s="2"/>
      <c r="B63" s="2"/>
      <c r="C63" s="2"/>
      <c r="D63" s="3"/>
      <c r="E63" s="3"/>
      <c r="F63" s="3"/>
      <c r="G63" s="3"/>
      <c r="H63" s="3"/>
      <c r="I63" s="3"/>
      <c r="J63" s="3"/>
    </row>
    <row r="64" spans="1:10" ht="15.75">
      <c r="A64" s="2"/>
      <c r="B64" s="2"/>
      <c r="C64" s="2"/>
      <c r="D64" s="3"/>
      <c r="E64" s="3"/>
      <c r="F64" s="3"/>
      <c r="G64" s="3"/>
      <c r="H64" s="3"/>
      <c r="I64" s="3"/>
      <c r="J64" s="3"/>
    </row>
  </sheetData>
  <sheetProtection/>
  <mergeCells count="5">
    <mergeCell ref="A2:J2"/>
    <mergeCell ref="A4:J4"/>
    <mergeCell ref="A29:C29"/>
    <mergeCell ref="A3:J3"/>
    <mergeCell ref="A5:J5"/>
  </mergeCells>
  <printOptions horizontalCentered="1"/>
  <pageMargins left="0.7480314960629921" right="0.7480314960629921" top="0.5905511811023623" bottom="0.984251968503937" header="0.5118110236220472" footer="0.5118110236220472"/>
  <pageSetup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Strahoninec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Korisnik</cp:lastModifiedBy>
  <cp:lastPrinted>2011-03-14T12:10:13Z</cp:lastPrinted>
  <dcterms:created xsi:type="dcterms:W3CDTF">2007-03-01T07:37:48Z</dcterms:created>
  <dcterms:modified xsi:type="dcterms:W3CDTF">2011-03-16T10:10:04Z</dcterms:modified>
  <cp:category/>
  <cp:version/>
  <cp:contentType/>
  <cp:contentStatus/>
</cp:coreProperties>
</file>