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9495"/>
  </bookViews>
  <sheets>
    <sheet name="List1" sheetId="1" r:id="rId1"/>
  </sheets>
  <definedNames>
    <definedName name="_xlnm.Print_Titles" localSheetId="0">List1!$14:$14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9" i="1" l="1"/>
  <c r="G244" i="1"/>
  <c r="G234" i="1"/>
  <c r="G232" i="1"/>
  <c r="G231" i="1"/>
  <c r="G230" i="1"/>
  <c r="G226" i="1"/>
  <c r="G221" i="1"/>
  <c r="G219" i="1"/>
  <c r="G217" i="1"/>
  <c r="G216" i="1"/>
  <c r="G215" i="1"/>
  <c r="G214" i="1"/>
  <c r="G212" i="1"/>
  <c r="G211" i="1"/>
  <c r="G210" i="1"/>
  <c r="G209" i="1"/>
  <c r="G208" i="1"/>
  <c r="G207" i="1"/>
  <c r="G206" i="1"/>
  <c r="G205" i="1"/>
  <c r="G204" i="1"/>
  <c r="G203" i="1"/>
  <c r="G202" i="1"/>
  <c r="G201" i="1"/>
  <c r="G199" i="1"/>
  <c r="G198" i="1"/>
  <c r="G197" i="1"/>
  <c r="G196" i="1"/>
  <c r="G195" i="1"/>
  <c r="G194" i="1"/>
  <c r="G193" i="1"/>
  <c r="G192" i="1"/>
  <c r="G190" i="1"/>
  <c r="G189" i="1"/>
  <c r="G188" i="1"/>
  <c r="G187" i="1"/>
  <c r="G186" i="1"/>
  <c r="G185" i="1"/>
  <c r="G184" i="1"/>
  <c r="G183" i="1"/>
  <c r="G182" i="1"/>
  <c r="G181" i="1"/>
  <c r="G180" i="1"/>
  <c r="G179" i="1"/>
  <c r="G178" i="1"/>
  <c r="G177" i="1"/>
  <c r="G176" i="1"/>
  <c r="G175" i="1"/>
  <c r="G174" i="1"/>
  <c r="G173" i="1"/>
  <c r="G172" i="1"/>
  <c r="G171" i="1"/>
  <c r="G168" i="1"/>
  <c r="G167" i="1"/>
  <c r="G166" i="1"/>
  <c r="G165" i="1"/>
  <c r="G164" i="1"/>
  <c r="G159" i="1"/>
  <c r="G158" i="1"/>
  <c r="G156" i="1"/>
  <c r="G150" i="1"/>
  <c r="G149" i="1"/>
  <c r="G147" i="1"/>
  <c r="G143" i="1"/>
  <c r="G139" i="1"/>
  <c r="G135" i="1"/>
  <c r="G134" i="1"/>
  <c r="G130" i="1"/>
  <c r="G127" i="1"/>
  <c r="G126" i="1"/>
  <c r="G125" i="1"/>
  <c r="G124" i="1"/>
  <c r="G117" i="1"/>
  <c r="G114" i="1"/>
  <c r="G113" i="1"/>
  <c r="G109" i="1"/>
  <c r="G105" i="1"/>
  <c r="G102" i="1"/>
  <c r="G101" i="1"/>
  <c r="G88" i="1"/>
  <c r="G86" i="1"/>
  <c r="G85" i="1"/>
  <c r="G84" i="1"/>
  <c r="G79" i="1"/>
  <c r="G78" i="1"/>
  <c r="G77" i="1"/>
  <c r="G76" i="1"/>
  <c r="G75" i="1"/>
  <c r="G74" i="1"/>
  <c r="G68" i="1"/>
  <c r="G67" i="1"/>
  <c r="G66" i="1"/>
  <c r="G65" i="1"/>
  <c r="G64" i="1"/>
  <c r="G63" i="1"/>
  <c r="G62" i="1"/>
  <c r="G61" i="1"/>
  <c r="G60" i="1"/>
  <c r="G53" i="1"/>
  <c r="G34" i="1"/>
  <c r="G28" i="1"/>
  <c r="G254" i="1" l="1"/>
  <c r="G255" i="1" l="1"/>
  <c r="G256" i="1" s="1"/>
</calcChain>
</file>

<file path=xl/sharedStrings.xml><?xml version="1.0" encoding="utf-8"?>
<sst xmlns="http://schemas.openxmlformats.org/spreadsheetml/2006/main" count="473" uniqueCount="291">
  <si>
    <t>pozicija</t>
  </si>
  <si>
    <t>Opis</t>
  </si>
  <si>
    <t>Količina</t>
  </si>
  <si>
    <t>UKUPNO</t>
  </si>
  <si>
    <t>OPREMA SPORTSKE DVORANE STRAHONINEC</t>
  </si>
  <si>
    <t>OPĆE UPUTE</t>
  </si>
  <si>
    <t>Ponuđač mora priložiticertifikate neovisnih organa, koji potvrđuju da ponuđač garantira kvalitet, koji se odnosi na:</t>
  </si>
  <si>
    <t xml:space="preserve">a. dobavu i montažu sportske opreme kao naprimer ISO 9001 </t>
  </si>
  <si>
    <t xml:space="preserve">b. zavarivanje metalnih konstrukcija, EN 1090-1                                                                        </t>
  </si>
  <si>
    <r>
      <t xml:space="preserve">i potvrdu da ima ponuđač:                                                             
</t>
    </r>
    <r>
      <rPr>
        <sz val="10"/>
        <color rgb="FFC00000"/>
        <rFont val="Arial CE"/>
        <charset val="238"/>
      </rPr>
      <t>c. uvedene sistem kvalitete ravnanja s okolinom (kao naprimer ISO 14001)</t>
    </r>
  </si>
  <si>
    <t>Sistemi garancije kvaliteta moraju se zasnivati na seriji europskih standarda, potvrđenih od strane organa, koji su usklađeni sa serijom europskih standarda u vezi sa izdavanjem potvrda.</t>
  </si>
  <si>
    <t>2.</t>
  </si>
  <si>
    <t>Ponuđač uz ponudu mora priložiti slike ili tehničke crteže pomoću kojih dokazuje  jednakovrijednost ponuđene opreme prema traženim troškovničkim opisima. Slike ili tehničke crtaže ponuđač mora priložiti samo za one pozicije gdje se traži da se upiše proizvođač i tip proizvoda.</t>
  </si>
  <si>
    <t>ELEKTROINSTALACIJE</t>
  </si>
  <si>
    <t xml:space="preserve"> -napajanje električnom energijom iz elektro ormara, koji je predviđen u projektu za objekt. U tom ormaru se nalazi dio iz kojeg se napaja električna sportska oprema te je zaštićen električnim prekidačem na  (FID)</t>
  </si>
  <si>
    <t xml:space="preserve"> - priključci za elektropogon  sportske opreme su obveza investitora,odnosno izvođača el.instalacija objekta na predviđenoj lokaciji</t>
  </si>
  <si>
    <t>PREGRADNE ZAVJESE</t>
  </si>
  <si>
    <t>1.</t>
  </si>
  <si>
    <t>PREGRADNA ZAVJESA DUPLI SKAJ - MREŽA kao Elan tip MS</t>
  </si>
  <si>
    <t>kom</t>
  </si>
  <si>
    <t xml:space="preserve">Jednakovrijedan proizvod, navesti tip i proizvođača (POPUNITI ĆELIJU IMENOM PROIZVODAČA I TIPA PROIZVODA): </t>
  </si>
  <si>
    <t xml:space="preserve">Pregradna kombinirana pregradna zavjesa na dizanje s elektropogonom Konstruiranje, isporuka i ugradnja do potpune funcionalnosti elektro podizne pregradne zavjese od  poliesterske tkanine i kombinacije mreže. Horizontalno spajanje traka poliesterske tkanine s PVC profili. vez između PVC profila s trakama minimalne dužine 35 cm. Pregradna zavjesa upravlja se preko elektroormarića instaliranog na zidu dvorane na mjestu koji omogućuje neometan pregled na pregradu kad se  podiže ili spušta. Sastav garniture slijedećih karakteristika:
- gornji rub: mreža zakačena po čitavoj dužini na cijev 42 mm;
- 2,6 metara od dna puna - dvostruka umjetna koža-poliesterska tkanina, ostatak mreža okna 8x8 cm, fi 4,2mm, UV otporna;
- poliesterska tkanina obostrano prevučena s PVC,  sastav samo od materiala  registriranih u sukladnosti s REACH regulativom kod  ECHA( evropska agencija za kemikalije), pretržna tvrdoča  4000N/5 cm po EN ISO 1421/1,  material standard boja:  Siva, samougasivo u stupnju B, sukladno s EN 13501-1, težina min. 900 g/m2, spajanje horizontalno sa vidljivim spojevima - s pvc profilima, odstojanje u donjem položaju: 40 cm donji dio zavjese
- donji rub: u centru ugrađena cijev promjera 42 mm  
- pogon: elektromotor sa elektrokočnicom na reduktoru (EN 12453), 230/400V - 1,5kW), faktor sigurnosti F=2;
- Elektro mehaničke sigurnosne kočnice s svake strane pregrade  (EN 12604/12605i). 
- gornja greda - osovina: D=76 mm, na kliznim ležajevima u rasteru od 2,6 do 2,9 m; 
- podizne trake: vrpce D 8 mm ili adekvatne trake, nerastezljivi naylon sa crnim opletom nosivosti 500 kp u razmaku 1,50 m;
- dužina osi 24m; visina osi na cca 9,8 m, podiže se čitava zavjesa skupljena na visinu, donji rub nije ispod 79m;
Napajanje el. pogona do nosača gdje se pričvršćuje pregrada osigurava investitor. Isporučiti komandni ormarić za ugradnju u zid, komande dizanje i spuštanje osigurane bravom. </t>
  </si>
  <si>
    <t xml:space="preserve">OBAVEZNI PRILOZI POMOĆU KOJIH PONUĐAČ DOKAZUJE KOMPETENTNOST TE IH MORA PRILOŽITI PONUDI:  
1.Pogonska osovina i sigurnosni mehanizam sukladno zahtjevima standarda DIN 18032/4.Obavezni prilog: potvrda (certifikat), koja potvrđuje sukladnost opreme  osovine i sigurnosnih mehanizma sa zahtjevanim standardom  DIN 18032/4 izdan i potvrđen od strane neovisnih kompetentnih organa.
2. potvrda o sukladnosti (certifikat), koja potvrđuje sukladnost materiala poliesterska tkanina obostrano presvučena s PVC sa zahtjevanim standardom EN 13501-1 izdan i potvrđen od strane neovisnih kompetentnih organ
3. potvrda o sukladnosti (certifikat), koja potvrđuje sukladnost izrade   i montaže po EN 1090-1:2009   izdan i potvrđen od strane neovisnih kompetentnih organa. </t>
  </si>
  <si>
    <t>SPORTSKE IGRE</t>
  </si>
  <si>
    <t>KOŠARKA</t>
  </si>
  <si>
    <t>STROPNI KOŠ ELEKTRO PODIZNI - glavna igrališta kao ELAN tip E 13110V</t>
  </si>
  <si>
    <t>Jednakovrijedan proizvod, navesti tip i proizvođača (POPUNITI ĆELIJU IMENOM PROIZVODAČA I TIPA PROIZVODA):</t>
  </si>
  <si>
    <t>Konstruiranje, izrada, isporuka i montaža stropne konstrukcije za košarku sa sekurit pločom i zglobnim obručem, obruč pritvrđen neovisno od sekurit ploče na okvir sa mekom zaštitom, kao Elan,  stropni podizni koš MANTIS.</t>
  </si>
  <si>
    <r>
      <t xml:space="preserve">Podizna konstrukcija koša se pritvri </t>
    </r>
    <r>
      <rPr>
        <sz val="8"/>
        <rFont val="Arial CE"/>
        <charset val="238"/>
      </rPr>
      <t xml:space="preserve">na metalnoj podkonstrukciju na visini  cca 10,3m. Boja ral 9006. Konstrukcija izrađena po EXC2 razredu po standardu EN1090-2  </t>
    </r>
  </si>
  <si>
    <t xml:space="preserve">Montaža podkonstrukcije na nosače krova. Podkonstrukcija izrađena po EXC2 razredu po standardu EN1090-2  </t>
  </si>
  <si>
    <t xml:space="preserve">Podizanje i spuštanje izvedeno preko elektro motora. Konstrukcija koša osigurana protiv pada s kočnicom. </t>
  </si>
  <si>
    <t>Ploča sekurit u okviru s mekom zaštitom i regulatorom visine, koji preko navojnog vretena (levi-desni navoj) i plinskog ublaživača omoguća jednostavno i brzu regulaciju visine obruča upotrebom ručice od 260 cm do 305 cm.</t>
  </si>
  <si>
    <t>U kompletu mora biti sva potrebna dodatna konstrukcija i material za pričvršćivanje kod montaže:</t>
  </si>
  <si>
    <t>- stropni koš - podizna konstrukcija do 10,30</t>
  </si>
  <si>
    <t>- motor za podizanje i spuštanje konstrukcije koša na visini cca 10,3m</t>
  </si>
  <si>
    <t>- ploča sekurit 180 x 105 cm s okvirom sa mekom zaštitom i regulacijom visine obruča od 260 do 305 cm</t>
  </si>
  <si>
    <t>- zglobni obruč za košarku s natjecateljskom mrežicom, koja je pričvršćena na obruč na 12 mjesta. Točke za pričvršćenje ne smiju imati oštre djelove. Svi otvori (rupice) moraju biti manji od 8mm što onemogućuje ulazak prstiju, bez kukica.</t>
  </si>
  <si>
    <t>- košarkaška mrežica natjecateljska</t>
  </si>
  <si>
    <t xml:space="preserve">- podkonstrukcija koša za montažu koša na visini cca 10,30 m </t>
  </si>
  <si>
    <t>- elektrokomandni ormarić sa svim elementima</t>
  </si>
  <si>
    <t xml:space="preserve">- mehanička sigurnosna protipadna naprava </t>
  </si>
  <si>
    <t xml:space="preserve">* Nosač za semafor akcijskog vremena (24s), </t>
  </si>
  <si>
    <t>U skladu sa   EN 1270</t>
  </si>
  <si>
    <t xml:space="preserve">OBAVEZNI PRILOZI POMOĆU KOJIH PONUĐAČ DOKAZUJE KOMPETENTNOST TE IH MORA PRILOŽITI PONUDI: 
1. potvrda o sukladnosti (certifikat), koja potvrđuje sukladnost opreme sa zahtjevanim standardom  EN 1270 izdan i potvrđen od strane neovisnih kompetentnih organa. 
2. potvrda o sukladnosti (certifikat), koja potvrđuje sukladnost izrade   i montaže po EN 1090-1:2009    izdan i potvrđen od strane neovisnih kompetentnih organa. 
3. Potvrda (certifikat) FIBA organizacije
</t>
  </si>
  <si>
    <t>KOŠ ZA POPREČNA IGRALIŠTA  S KONSTRUKCIJOM ZA PODEŠAVANJE VISINE 260-305, PLOČA AKRIL 120x90, KOŠARKAŠKI OBRUČ ŠKOLSKI kao ELAN E 13200</t>
  </si>
  <si>
    <t>Jednakovrijedan proizvod, navesti tip i proizvođača (POPUNITI ĆELIJU IMENOM PROIZVODAČA I TIPA PROIZOVODA):</t>
  </si>
  <si>
    <t>ODBOJKA</t>
  </si>
  <si>
    <t xml:space="preserve">ODBOJKA NATJECATELJSKA,  kao ELAN E 13500T odbojka utična s ostalom opremom za odbojku </t>
  </si>
  <si>
    <t>Natjecateljska garnitura za odbojku je namijenjena za najviši nivo natjecanja. Čvrsti i ujedno laki aluminijski stupovi omogućuju jednostavno napinjanje mreže. Ugradni stupovi zahtjrevaju pripremu temelja (građevinar) prema instrukcijama dobavljača. Komplet ulkjučuje:</t>
  </si>
  <si>
    <t>Dobava opreme za natjecateljsku odbojku u sastavu:</t>
  </si>
  <si>
    <t>3.</t>
  </si>
  <si>
    <t xml:space="preserve">- aluminijski stup fi 100 mm, visine 3 m, sa mehanizmom za napinjanje </t>
  </si>
  <si>
    <t>4.</t>
  </si>
  <si>
    <t>- aluminijski stup fi 100 mm, visine 3 m, bez mehanizma za napinjanje</t>
  </si>
  <si>
    <t>5.</t>
  </si>
  <si>
    <t>- zaštita stupova odbojke</t>
  </si>
  <si>
    <t>6.</t>
  </si>
  <si>
    <t>- čahura odbojke fi 100 mm</t>
  </si>
  <si>
    <t>7.</t>
  </si>
  <si>
    <t xml:space="preserve">- poklopac sportskog poda mjedeni obruč </t>
  </si>
  <si>
    <t>8.</t>
  </si>
  <si>
    <t>- mreža za odbojku natjecateljska</t>
  </si>
  <si>
    <t>9.</t>
  </si>
  <si>
    <t>- antene i palice za natjecateljsku  mrežu</t>
  </si>
  <si>
    <t>grt</t>
  </si>
  <si>
    <t>10.</t>
  </si>
  <si>
    <t>- navijač mreže</t>
  </si>
  <si>
    <t>11.</t>
  </si>
  <si>
    <t>- sudački stalak za odbojku aluminijski sa mekom zaštitom</t>
  </si>
  <si>
    <t>U skladu sa  EN 1271</t>
  </si>
  <si>
    <t xml:space="preserve">ODBOJKA ŠKOLSKA,  kao ELAN E 13500S odbojka utična s ostalom opremom za odbojku </t>
  </si>
  <si>
    <t xml:space="preserve"> Čvrsti i ujedno laki aluminijski stupovi omogućuju jednostavno napinjanje mreže. Ugradni stupovi zahtjevaju pripremu temelja (građevinar) prema instrukcijama dobavljača. Komplet ukjučuje:</t>
  </si>
  <si>
    <t>Dobava opreme za odbojku u sastavu:</t>
  </si>
  <si>
    <t>12.</t>
  </si>
  <si>
    <t>13.</t>
  </si>
  <si>
    <t>14.</t>
  </si>
  <si>
    <t>15.</t>
  </si>
  <si>
    <t>16.</t>
  </si>
  <si>
    <t xml:space="preserve">- mreža za odbojku  </t>
  </si>
  <si>
    <t>17.</t>
  </si>
  <si>
    <t>OBAVEZNI PRILOZI POMOĆU KOJIH PONUĐAČ DOKAZUJE KOMPETENTNOST TE IH MORA PRILOŽITI PONUDI: 
1. potvrda o sukladnosti (certifikat), koja potvrđuje sukladnost opreme sa zahtjevanim standardom  EN 1271 izdan i potvrđen od strane neovisnih kompetentnih organa</t>
  </si>
  <si>
    <t xml:space="preserve">DODATNA OPREMA ODBOJKA </t>
  </si>
  <si>
    <t>18.</t>
  </si>
  <si>
    <t>19.</t>
  </si>
  <si>
    <t>20.</t>
  </si>
  <si>
    <t>- vakumski otvarač</t>
  </si>
  <si>
    <t>RUKOMET</t>
  </si>
  <si>
    <t>21.</t>
  </si>
  <si>
    <t>RUKOMETNI GOL , kao ELAN  tip E13800IHF</t>
  </si>
  <si>
    <t>Dobava  školskog aluminijskog rukometnog gola sa sklopivom vruće cinčanom konstrukcijom minimalne dubine 100 cm sa glavnom  mrežom, zavjesom i  podnim pričvršćivanjem.</t>
  </si>
  <si>
    <t>- ALU vratnica rukometnog gola</t>
  </si>
  <si>
    <t>- sklopiva vruće cinčana konstrukcija gola</t>
  </si>
  <si>
    <t>- mreža  za rukometni gol  - naylon, debljina minimalno  fi 4 mm</t>
  </si>
  <si>
    <t>- zavjesa rukometne mreže nylon fi 4 mm</t>
  </si>
  <si>
    <t>- pričvršćivanje rukometnog gola na sportski pod</t>
  </si>
  <si>
    <t xml:space="preserve">U skladu sa EN 749 </t>
  </si>
  <si>
    <t>OBAVEZNI PRILOZI POMOĆU KOJIH PONUĐAČ DOKAZUJE KOMPETENTNOST TE IH MORA PRILOŽITI PONUDI: 
1. potvrda o sukladnosti (certifikat), koja potvrđuje sukladnost opreme sa zahtjevanim standardom  EN 749 izdan i potvrđen od strane neovisnih kompetentnih organa. 
2.Certifikat IHF</t>
  </si>
  <si>
    <t>BADMINTON</t>
  </si>
  <si>
    <t xml:space="preserve">Dobava i montaža opreme za badminton u sastavu kao Elan, tip E23300 badminton prijevozni stalak: </t>
  </si>
  <si>
    <t>22.</t>
  </si>
  <si>
    <t>- prijevozni stupovi za badminton sa utegum minimalno 30 kg</t>
  </si>
  <si>
    <t>par</t>
  </si>
  <si>
    <t>23.</t>
  </si>
  <si>
    <t>U skladu sa EN 1509</t>
  </si>
  <si>
    <t xml:space="preserve">OBAVEZNI PRILOZI POMOĆU KOJIH PONUĐAČ DOKAZUJE KOMPETENTNOST TE IH MORA PRILOŽITI PONUDI: 
1. potvrda o skladnosti (certifikat), koja potvrđuje skladnost opreme sa sahtjevanim standardom  EN 1509 izdan i potvrđen od strane neovisnih kompetentnih organa.
</t>
  </si>
  <si>
    <t>24.</t>
  </si>
  <si>
    <t>STOL ZA STOLNI TENIS, kao Cornilleau tip 250 indoor</t>
  </si>
  <si>
    <t>25.</t>
  </si>
  <si>
    <t>Dobava i postava prijevozne i sklopive opreme za stolni tenis. Stol za stolni tenis dimenzije u igračem položaju dim.: (dužina) 2740 x (širina) 1525 x (visina od poda) 760 mm proizvedena u skladu sa pravilima i sigurnosnim normama EN 14468-1 za stolni tenis. Inovativan dizajn, koristeći ručku za otpuštanje, stol se može otvoriti i zatvoriti s velikom lakoćom. sustav ima minimalno 12 sigurnostnih pozicija u slučaju da ručka nije aktivirana i automatski zaustavi nekontrolirano otvaranje stola. Tako je stol u potpunosti blokiran za igranje ili skladištenje a omogućava sigurnu igru čak i na neravnim površinama.</t>
  </si>
  <si>
    <r>
      <t xml:space="preserve">- Karakteristike stola: boja je jednakomjerno mat plava; igrača površina jako zgusnuta iverica debljine minimalno  19 mm; vertikalna stranica (okvir): nehrđajući čelik otporan na udarce debljine minmalno 50 mm; noge   stola: čelične, presvučene plastikom,  točkovi minimalno promjera </t>
    </r>
    <r>
      <rPr>
        <sz val="8"/>
        <rFont val="Arial CE"/>
        <charset val="238"/>
      </rPr>
      <t>125 m</t>
    </r>
    <r>
      <rPr>
        <sz val="8"/>
        <rFont val="Arial CE"/>
        <family val="2"/>
        <charset val="238"/>
      </rPr>
      <t>m, od toga 2 s kočnicom; stalak za mrežicu: sa regulacijom visine i natezačem mreže. Mrežica integrirana te je  kod zatvaranja/sklapanja stola nije potrebno odstraniti. Uglovi stola zaštićeni s pvc zaštitom za potpunu sigurnost djece kod igranja. Ispod stola na dohvatu igrača ugrađen nosač loptice. Stol omogućuje pohranu minimalno 4 reketa i 8 loptica.</t>
    </r>
  </si>
  <si>
    <t>26.</t>
  </si>
  <si>
    <t>- semafor za stolni tenis</t>
  </si>
  <si>
    <t>MINI NOGOMET, kao Elan  tip E13903L Mini gol</t>
  </si>
  <si>
    <t>Dobava  opreme za dvoranski hokej ili mali nogomet u sastavu:</t>
  </si>
  <si>
    <t>27.</t>
  </si>
  <si>
    <t>- samostojeći gol 120 x 90 cm</t>
  </si>
  <si>
    <t>28.</t>
  </si>
  <si>
    <t xml:space="preserve">- mreža za samostojeći gol 120 x 90 cm </t>
  </si>
  <si>
    <t>POMIČNA OPREMA</t>
  </si>
  <si>
    <t>LJESTVE kao Elan tip E 12100 Fiksna švedska ljestva</t>
  </si>
  <si>
    <t xml:space="preserve">1. </t>
  </si>
  <si>
    <r>
      <t>Isporuka ljestvi,  dim. 260x90 cm, 16 pritki koje su ugrađene, da se ne vrte; stranice ljepljeno drvo smreka, prečke tvrdo drvo. Ljestve se montiraju za zid dvorane preko dodatnog metalni nosa</t>
    </r>
    <r>
      <rPr>
        <sz val="8"/>
        <rFont val="Arial CE"/>
        <charset val="238"/>
      </rPr>
      <t xml:space="preserve">ča od metalnog profila minmalno 40x40 mm (uključen u cijenu) </t>
    </r>
  </si>
  <si>
    <t>U skladu sa  EN 12346</t>
  </si>
  <si>
    <t>OBAVEZNI PRILOZI POMOĆU KOJIH PONUĐAČ DOKAZUJE KOMPETENTNOST TE IH MORA PRILOŽITI PONUDI: 
1. potvrda o sukladnosti (certifikat), koja potvrđuje sukladnost opreme sa zahtjevanim standardom  EN 12346 izdan i potvrđen od strane neovisnih kompetentnih organa.</t>
  </si>
  <si>
    <t>PENJALA,  zidne sprave za penjanje</t>
  </si>
  <si>
    <t xml:space="preserve">Dobava  garniture za penjanje, koje se montiraju na zid dvorane preko konzole na koju se postavljaju sprave u sastavu: </t>
  </si>
  <si>
    <t>* MOTKA  5 m s trajnim oznakama visine na 3 i 4 m, na kotačićima na vodilici radi sklanjanja bliže zidu</t>
  </si>
  <si>
    <t>- UŽE za penjanje maksimalne dužine od 4,5 m od konoplje,na kotačićima na vodilici radi sklanjanja bliže zidu</t>
  </si>
  <si>
    <t>- MORNARSKE LJESTVE 4,5 m od konoplje,na kotačićima na vodilici radi sklanjanja bliže zid</t>
  </si>
  <si>
    <t>* KONZOLA za penjala za 3 mjesta</t>
  </si>
  <si>
    <t>RAZBOJI</t>
  </si>
  <si>
    <t xml:space="preserve">DVOVISINSKI RAZBOJ  kao Elan tip E 21100  </t>
  </si>
  <si>
    <t>Razboj dvovisinski školski. Laka konstrukcija školskog dvovisinskog razboja omogućuje svestranu upotreba i regulaciju ljestava prema propisima FIG. Jednostavna, brza i sigurna regulacija ljestava od 190 do 240 cm in 110 do 160 cm. Razmak između dvije ljestve od 70 do 140 cm  preko kliznih cijevi. Razboj ima ugrađene kotače za prijevoz, koji se kod korištenja razboja podižu.  U skladu sa  EN 915</t>
  </si>
  <si>
    <t xml:space="preserve">OBAVEZNI PRILOZI POMOĆU KOJIH PONUĐAČ DOKAZUJE KOMPETENTNOST TE IH MORA PRILOŽITI PONUDI: 1. potvrde o skladnosti (certifikati), koje potvrđuje skladnost opreme sa zahtjevanim standardom  EN 915
</t>
  </si>
  <si>
    <t>Strunjača za dvovisinski školski razboj, dim.koja  se postavlja između stalka razboja</t>
  </si>
  <si>
    <t>KOZLIĆ VELIKI  tip kao Elan E 12210</t>
  </si>
  <si>
    <t>Kozlić veliki . Vsiina podesiva od 100 do 150 cm. Trup elastičan i lagan. Prevlaka je iz prave kože, četiri metalne noge s teleskopskom regulacijom po 5 cm. Za izravnanje neravnina poda ima jedna noga bezstupanjsku regulaciju. Na nogama kozliča guma, koja ne pušta otiska ili boje na parketu, ugrađeni kotači za prijevoz (minimalno 2 kotača). U skladu sa   EN 12196</t>
  </si>
  <si>
    <t xml:space="preserve">OBAVEZNI PRILOZI POMOĆU KOJIH PONUĐAČ DOKAZUJE KOMPETENTNOST TE IH MORA PRILOŽITI PONUDI: 1. potvrde o sukladnosti (certifikati), koje potvrđuje sukladnost opreme sa zahtjevanimi standardom EN 12196,
</t>
  </si>
  <si>
    <t>KOZLIĆ MALI tip kao Elan E 12220</t>
  </si>
  <si>
    <t>Kozlić mali kao Elan, tip kozlič mali. visina podesiva od 90 do 130 cm. Trup elastičan in lagan. Prevlaka je iz prave kože. Četiri metalne noge s teleskopskom regulacijom po 5 cm. Za izravnanje neravnina poda ima jedna noga bezstupanjsku regulaciju. Na nogama kozliča guma, koja ne pušta otiska ili boje na parketu. ugrađeni kotači za prijevoz (minimalno 2 kotača). U skladu sa   EN 12196</t>
  </si>
  <si>
    <t>ŠVEDSKI SANDUCI tip kao Elan E 21300</t>
  </si>
  <si>
    <t>Švedski sanduk kao Elan, tip šestjelni švedski sanduk od vezane ploče. U sanduk ugrađen je sistem koji omogućuje laganu manipulaciju s opremom - prijevoz uključuje sistem za podizanje i spuštanje minmalno 2 kotača). Sanduk sastavljen od 6 djelova različitih visina, svi uglovi zaobljeni. Poklopac presvučen kvalitetnom umjetnom kožom. U skladu sa EN 916.</t>
  </si>
  <si>
    <t xml:space="preserve">OBAVEZNI PRILOZI POMOĆU KOJIH PONUĐAČ DOKAZUJE KOMPETENTNOST TE IH MORA PRILOŽITI PONUDI: 1. potvrde o sukladnosti (certifikati), koje potvrđuje sukladnost opreme sa zahtjevanimi standardom  EN 916
</t>
  </si>
  <si>
    <t>Sandučić, zaobljeni kutevi. Poklopac presvučen kvalitetnom umjetnom kožom. Minimalne dimenzije sandučiča 65(dužina)x45(dubina)x40(visina) cm U skladu EN 916</t>
  </si>
  <si>
    <t>ODSKOČNE DASKE</t>
  </si>
  <si>
    <t>Odskončna daska, tapecirana i obložena. Odskočna daska izrađena iz čvrste vezane ploče, prekrivena gumom za povečanje elastičnosti te tapecirana, soft. Na tapeciranju označena crta za odskok. dimenzije odskočne daske 120x60cm.  Visina prednjeg djella minimalno 21 cm.</t>
  </si>
  <si>
    <t>KLUPA GIMNASTIČKA kao Elan tip E 21381</t>
  </si>
  <si>
    <t>Gimnastička klupa izrađena od kvalitetnog ljepljenog drveta smreke, noge su od vezane ploče. Klupa se upotrebljava sa obe strane, jer je na donjoj strani ugrađena greda. Visina klupe je 35 cm, širina gornje ploče 27 cm i širina grede 10 cm. Klupa ima na jednoj strani prečka za upotrebu klupe pod nagibom (zajednom sa sandukom ili švedskom ljestvom). Na donjem djelu noge ima zaštitu protiv klizanja i sprečavanja puštanja otiska na sportskom podu. U skladu sa   EN 12432</t>
  </si>
  <si>
    <t xml:space="preserve">OBAVEZNI PRILOZI POMOĆU KOJIH PONUĐAČ DOKAZUJE KOMPETENTNOST TE IH MORA PRILOŽITI PONUDI: 
1. potvrde o skladnosti (certifikati), koje potvrđuje skladnost opreme sa sahtjevanimi standardi  EN 12432 izdani i potvrđeni od strane neovisnih kompetentnih organa.
</t>
  </si>
  <si>
    <t>GREDA GIMNASTIČKA  NISKA kao Elan tip  E21385</t>
  </si>
  <si>
    <t>Niska greda , dužine maksimalno 400 cm i visine min. 40 cm. Greda Izrađena od kvalitetnog ljepljenog drveta smreke minimalnih dimenzija 10 (širina) x13(visina) cm. Greda postavljena na metalne noge oblika T koji omogućuje stabilnost. Noge imaju ugrađene gumene čepove. U Skladu sa EN 12432</t>
  </si>
  <si>
    <t xml:space="preserve">OBAVEZNI PRILOZI POMOĆU KOJIH PONUĐAČ DOKAZUJE KOMPETENTNOST TE IH MORA PRILOŽITI PONUDI: 
1. potvrde o sukladnosti (certifikati), koje potvrđuje sukladnost opreme sa zahtjevanim standardom  EN 12432 izdani i potvrđeni od strane neovisnih kompetentnih organa.
</t>
  </si>
  <si>
    <t>Visoka  greda dužine 500cm. Visna podesiva minimalno na 70 ili 120 cm. Drveni dio grede zrađena od kvalitetnog ljepljenog drveta smreke  minimalnih dimenzija 13/10 cm (širina) i 16 cm (visina). Noge u obliku T koji omogućuje dobru stabilnost s ugrađenim gumenim čepovima. u Sukladno s EN 13432</t>
  </si>
  <si>
    <t>Prijevoz za grede</t>
  </si>
  <si>
    <t>STRUNJAČE</t>
  </si>
  <si>
    <t>Opći opis materijala :</t>
  </si>
  <si>
    <t>Prevlake mekih strunjača od netrgajućeg PVC-a, s ručkama za prijenos i odušnicima (meke strunjače). , dno strunjača protuklizno</t>
  </si>
  <si>
    <r>
      <t xml:space="preserve">OBAVEZNI PRILOZI POMOĆU KOJIH PONUĐAČ DOKAZUJE KOMPETENTNOST TE IH MORA PRILOŽITI PONUDI : 
</t>
    </r>
    <r>
      <rPr>
        <sz val="8"/>
        <color indexed="10"/>
        <rFont val="Arial"/>
        <family val="2"/>
        <charset val="238"/>
      </rPr>
      <t>1. potvrde o sukladnosti (certifikati), koje potvrđuje sukladnost opreme (za strunjače: 200x200x50cm , 200x125x12cm, 200x125x6cm, 200x100x6cm, 164x82,6cm) sa zahtjevanimi standardom iz serije  EN 12503-1, EN 12503-2, EN 12503-4, EN 12503-5, EN 12503-6, EN 1177 izdani i potvrđeni od strane neovisnih kompetentnih organa.</t>
    </r>
  </si>
  <si>
    <t xml:space="preserve">Strunjača za tjelovježbu 200 x 100 x 6 cm.
Laka sportska strunjača za doskok, koja se koristi za samostalnu upotrebu, razgibavanje i gimnastiku. 
HIC - kritična visina pada 2,3 m.
Gornji sloj izrađen od  100% PES, težina materijala minimalno 670g/m3. Tkanina ne sadrži ftalate. Donji  protiklizni materijal koji ne sadrži ftalate
Punilo izrađeno od 4 slojnog stanično-zatvorenog polietilena. </t>
  </si>
  <si>
    <t xml:space="preserve">Strunjača za doskoke 200 x 125 x 12 cm 
Sportska strunjača, koja se koristi  kod doskoka iz gimnastičkih rekvizita.
HIC - kritična visina pada ≥3 m.
Gornji sloj izrađen od  100% PES, težina minimalno 670g/m3. Tkanina ne sadrži ftalate. Donji  protiklizni materijal  ne sadrži ftalate.
Punilo: PE pijena u kombinaciji  sa kosmitom </t>
  </si>
  <si>
    <t xml:space="preserve">Meka strunjača 200 x 200 x 50 cm.
Sportska meka strunjača koristi se skoka z motkom i skoka u vis.  
HIC - kritična visina pada ≥3 m
Gornji sloj izrađen od  100% PES, težina materiala minimalno 670g/m3. Tkanina ne sadrži ftalate. Donji  protiklizni materijal  tkanina koja  ne sadrži ftalate.
Punilo: PE pijena </t>
  </si>
  <si>
    <t>Prevlaka za meke strunjače 400 x 200 x 50 cm</t>
  </si>
  <si>
    <t>Strunjača švedske ljestve 164 x 82 x 6 cm, kao Elan, tip strunjača za švedske ljestve 164x82x6 cm.</t>
  </si>
  <si>
    <t>UČILA, REKVIZITI, POMIČNA OPREMA</t>
  </si>
  <si>
    <t>LOPTE</t>
  </si>
  <si>
    <t>Kompresor za lopte s manometrom</t>
  </si>
  <si>
    <t xml:space="preserve">Lopta za gimnastiku 420 g </t>
  </si>
  <si>
    <t>Loptica 250 g</t>
  </si>
  <si>
    <t>Lopta za malu košarku guma br. 5</t>
  </si>
  <si>
    <t>Lopta za košarku - koža br.. 7</t>
  </si>
  <si>
    <t>Lopta za košarku - trening guma br. 7</t>
  </si>
  <si>
    <t>Lopta za rukomet vel. 3 umjetna koža</t>
  </si>
  <si>
    <t>Lopta za rukomet vel.2 umjetna koža</t>
  </si>
  <si>
    <t>Lopta za rukomet vel.1 umjetna koža</t>
  </si>
  <si>
    <t>Lopta za odbojku natjecateljska</t>
  </si>
  <si>
    <t>Lopta za odbojku trening</t>
  </si>
  <si>
    <t xml:space="preserve">Lopta za odbojku supersoft </t>
  </si>
  <si>
    <t>Lopta za igranje supersoft promjera 20 cm</t>
  </si>
  <si>
    <t xml:space="preserve">Lopta za nogomet indor 4 </t>
  </si>
  <si>
    <t>Lopta za nogomet outdoor 5</t>
  </si>
  <si>
    <t>Medicinka guma 2 kg</t>
  </si>
  <si>
    <t>Medicinka guma 3 kg</t>
  </si>
  <si>
    <t>Medicinka guma 5 kg</t>
  </si>
  <si>
    <t xml:space="preserve">Loptice za stolni tenis </t>
  </si>
  <si>
    <t xml:space="preserve">Loptice za badmintoin - umjetni materijal </t>
  </si>
  <si>
    <t>UREĐAJ ZA MJERENJE</t>
  </si>
  <si>
    <t>Zviždalljka s uzicom</t>
  </si>
  <si>
    <t>Osobna vaga s visinomjerom</t>
  </si>
  <si>
    <t>Kaliper za mjerenje kožnog nabora</t>
  </si>
  <si>
    <t>Elektronski mjerač spretnosti (taping)</t>
  </si>
  <si>
    <t>Mjerač pretklona</t>
  </si>
  <si>
    <t>Prevlaka  za skok u daljinu</t>
  </si>
  <si>
    <t>Metar 50 m</t>
  </si>
  <si>
    <t>Elektronska štoperica</t>
  </si>
  <si>
    <t>POMAGALA ZA UČENJE</t>
  </si>
  <si>
    <t>29.</t>
  </si>
  <si>
    <t>Čunj za ritmiku/plastični</t>
  </si>
  <si>
    <t>30.</t>
  </si>
  <si>
    <t>Traka za ritmiku, dužina traka 6 m</t>
  </si>
  <si>
    <t>31.</t>
  </si>
  <si>
    <t>Uže za ritmiku</t>
  </si>
  <si>
    <t>32.</t>
  </si>
  <si>
    <t xml:space="preserve">Obruč PVC fi 70 cm </t>
  </si>
  <si>
    <t>33.</t>
  </si>
  <si>
    <t>Debelo uže 15 m</t>
  </si>
  <si>
    <t>34.</t>
  </si>
  <si>
    <t xml:space="preserve">Markirni stožac 22 cm </t>
  </si>
  <si>
    <t>35.</t>
  </si>
  <si>
    <t xml:space="preserve">Reket za badminton školski </t>
  </si>
  <si>
    <t>36.</t>
  </si>
  <si>
    <t>Reket za stolni tenis</t>
  </si>
  <si>
    <t>37.</t>
  </si>
  <si>
    <r>
      <t>Vijača 250 cm s okretnim ručkama</t>
    </r>
    <r>
      <rPr>
        <sz val="8"/>
        <color indexed="10"/>
        <rFont val="Arial CE"/>
        <charset val="238"/>
      </rPr>
      <t xml:space="preserve"> </t>
    </r>
  </si>
  <si>
    <t>38.</t>
  </si>
  <si>
    <r>
      <t>Vijača 300 cm s okretnim ručkama</t>
    </r>
    <r>
      <rPr>
        <sz val="8"/>
        <color indexed="10"/>
        <rFont val="Arial CE"/>
        <charset val="238"/>
      </rPr>
      <t xml:space="preserve"> </t>
    </r>
  </si>
  <si>
    <t>39.</t>
  </si>
  <si>
    <t>Palica gimnastička 100/2,5 cm, drvena</t>
  </si>
  <si>
    <t>40.</t>
  </si>
  <si>
    <t>Stalak za slalom (plastična baza + plastična palica 120 cm)</t>
  </si>
  <si>
    <t>ATLETIKA</t>
  </si>
  <si>
    <t>41.</t>
  </si>
  <si>
    <t>Školska pregibna prepreka do 70 cm</t>
  </si>
  <si>
    <t>42.</t>
  </si>
  <si>
    <t xml:space="preserve">Stalak za skok u vis, podesiva visina minimalno do 220cm. Komplet sastavlja: postolje u obliku slova T, alu cijev - stup te nosača letvice ili užeta. Alu cijev - stup ima ugrađen mjerač visine </t>
  </si>
  <si>
    <t>43.</t>
  </si>
  <si>
    <t>Letvica fiberglas za skok u vis, dužine 4m</t>
  </si>
  <si>
    <t>44.</t>
  </si>
  <si>
    <t>Uže za skok u vis</t>
  </si>
  <si>
    <t>ZAŠTITNA MREŽE I OBLOGE</t>
  </si>
  <si>
    <t xml:space="preserve">ZAŠTITNA MREŽA PROZORA </t>
  </si>
  <si>
    <t>m2</t>
  </si>
  <si>
    <t xml:space="preserve">Dobava i montaža  napete fiksne mrežne zaštite stakla na čeličnoj sajli, s potrebnim odmakom od ravnine stakla iz UV odbojne svijetle mreže minimalno fi 4 mm  prozorčič maksimalno 100x100mm. Komplet z nosećim konzolama, čelično uže i materijal za pričvršćivanje.   
Sve komplet,  </t>
  </si>
  <si>
    <t>MEKA ZAŠTITA ZIDA - VELUR kao Elan tip E14650</t>
  </si>
  <si>
    <t xml:space="preserve">m2 </t>
  </si>
  <si>
    <t>Isporuka 260 cm, visoke meke zaštite  zidova. Ploče se lijepe na gladku površinu zida.</t>
  </si>
  <si>
    <t>Sastav: PU pijena debljine minimalno 18 mm, gustoča 115 kg/m3, u pločama   širine minimalno 93 cm, Svi rubovi zarubljeni. Gornji sloj debljine minimalno 5 mm iz velura u boji po izboru projektanta ili investitora.</t>
  </si>
  <si>
    <r>
      <t xml:space="preserve">OBAVEZNI PRILOZI POMOĆU KOJIH PONUĐAČ DOKAZUJE KOMPETENTNOST TE IH MORA PRILOŽITI PONUDI : 
</t>
    </r>
    <r>
      <rPr>
        <sz val="8"/>
        <color indexed="10"/>
        <rFont val="Arial"/>
        <family val="2"/>
        <charset val="238"/>
      </rPr>
      <t>1. potvrde o sukladnosti (certifikati), koje potvrđuje sukladnost opreme sa zahtjevanim standardom iz serije  EN 1021-1 izdani i potvrđeni od strane neovisnih kompetentnih organa</t>
    </r>
  </si>
  <si>
    <t>SLOBODNOVISEĆA ZAŠTITNA MREŽE iza gola</t>
  </si>
  <si>
    <t xml:space="preserve">Dobava i montaža slobodno viseće zaštitne mreže iza rukometnih gola koja pokriva dužinu 20 m. visina zaštitne  mreže minimalno 5 m. obavezno uključiiti potrebni nabor mreže kako bi zadovoljili pokrivanje navedenog prostora. Material mreže: nylon 4,2 mm, prozorčići dimenzije 8 x 8 cm, mreža Uv otporna s donjem opterećenjem minimalno 900g/mt. u kompletu čelična sajla po kojoj klizi mreža i konstrukcija za postavljanje sajle s odmakom od zida tako da mreža zaustavi loptu prije nego ona udari u zid
 </t>
  </si>
  <si>
    <t>OSTALA OPREMA</t>
  </si>
  <si>
    <t>OPREMA ZA SPREMIŠTE SPRAVA</t>
  </si>
  <si>
    <t>Metalni ormar za pohranu rekvizita minimalnih dim. 195 x 110 x 50 cm s bravicom</t>
  </si>
  <si>
    <t xml:space="preserve">Kolica za lopte metalna s bravicom minimalnih dimenzija 100 x 55 x 80 cm </t>
  </si>
  <si>
    <t>Kolica za utičnu opremu</t>
  </si>
  <si>
    <t xml:space="preserve"> GARDEROBNI STALAK kao Elan tip E21641</t>
  </si>
  <si>
    <t>m.tekući</t>
  </si>
  <si>
    <t>Samostojeći garderobni stalci  drveni u sastavu: metalni kostur od metalnih cijevi obojani u boji prema želji investitora po RAL karti, sjedeći dio drvene klupe od jednog dijela - vezana ploča bukva kvalitete min. B/BB debljine minimalno 20mm , naslon od jednog dijela -vezana ploča bukva kvalitete min. B/BB debljine minimalno 15 mm, gornja polica za odlaganje sportske torbe - vezana ploča bukva od jednog djela u kvaliteti minimalno B/BB debljine minimalno 15 mm.Prednja strana gornjeg djela od vezane ploče bukve u kvaliteti minimalno B/BB debljine minimalno 15 mm. prednja strana gornjeg djela štiti kukice za vešanje opreme i omogućuje, da su kukice okrenutne prema unutra i sprečava mogučnost naleta korisnika na kukicu.</t>
  </si>
  <si>
    <t>Kukice za vješanje, nogice za niveliranje neravina, visina stalka minimalno 165 cm, dubina stalka minimalno 40 cm od toga drvena klupica minimalno 35 cm. Svi uglovi na drvenim djelovima klupica zaokruženi (nisu oštri)</t>
  </si>
  <si>
    <t>SEMAFORI</t>
  </si>
  <si>
    <t xml:space="preserve">programirani sportovi u skladu s pravilima: košarka, rukomet, odbojka, nogomet, </t>
  </si>
  <si>
    <t xml:space="preserve">konzola jednostavna za upravljanje sa LCD zaslonom, pamćenje podataka u slučaju nestanka struje, </t>
  </si>
  <si>
    <t xml:space="preserve">semafori napravljeni sukladno s elektro i elektro magnetnim standardom (EC in EMC), </t>
  </si>
  <si>
    <t xml:space="preserve">okvir i sam semafor iz lima crne mat boje, LED diode utopljene u lim semafora i tako zaštićene od udara lopte, </t>
  </si>
  <si>
    <t xml:space="preserve">servisiranje sa prednje strane semafora, </t>
  </si>
  <si>
    <t>GLAVNI SEMAFOR, kao ELAN  tip E330</t>
  </si>
  <si>
    <t>bežični prijenos informacija na semafor, pribrojavanje ili odbrojavanje vrjemena, vidljivost do 110 m,
automatska i ručna sirena, programirani sportovi po oficijelnim pravilima za: košarku, rukomet, odbojku, nogomet.</t>
  </si>
  <si>
    <t xml:space="preserve"> vrijeme 99:99, zadnja minuta u 1/10 sekunde, visina brojeva minimalno 25 cm, zelena,
 rezultat od 0 do 199, visina  minimalno 25 cm, crvena,
 perioda, visina 18 cm, žuta,
 faul ekipe kod košarke, visina minimalno 18 cm, žuta,
 faul igrača kod košarke, promjer 2 cm, zelena, zadnja crvena,
 mogućnost upisivanja broja igrača kod košarke, visina minimalno 8 cm, žuta,
 broj isključenog igrača kod rukometa, visina minimalno 15 cm, žuta,
 prikazivanje 5 setova – odbojka,
 time out, promjer 2 cm, crvena, tri za svaku ekipu,
 posjest lopte, premjer 2 cm, žuta, jedna na svakoj strani,
 digitalni zapis imena ekipe, do 9 znakova, visina 15 cm, crvena,
 dnevni sat, kada semafor nije u funkciji utakmice.</t>
  </si>
  <si>
    <t xml:space="preserve">dimenzija: 300 x 150 x 7 cm,
 materijal: lim, plastificirani
 težina: 90 kg,
 električni priključak: 110/220 VAC - 50/60 Hz,
 glasnoća sirene, 118 dB,
 tipkovnica s LCD zaslonom, 
</t>
  </si>
  <si>
    <t>AKCIJSKO RIJEME (24/14 sek), kao Elan, tip E25T-S</t>
  </si>
  <si>
    <t>akcijsko vrijeme: 0 – 99 sekunde, visina 25 cm, crvena,
 vrijeme utakmice: 99:59 minut, visina 15 cm, žuta
 točka promjera 8 cm, uključuje se kod aktivacije sirene, crvena, vrijeme time outa.</t>
  </si>
  <si>
    <t>dimenzija: 65 x 60 x 7 cm,
 materijal: limeno plastificirano ohišje,
 teža: 8 kg,
 električni priključak: 110/220 VAC - 50/60 Hz,
 glasna sirena, 
 automatsko uključenje sirene kod 00,
 bez dodatnog napajanja,
 semafor zaštićen od udara lopte.</t>
  </si>
  <si>
    <t>UKUPNO OPREMA</t>
  </si>
  <si>
    <t>PDV</t>
  </si>
  <si>
    <t>UKUPNO S PDV-om</t>
  </si>
  <si>
    <t>oznaka</t>
  </si>
  <si>
    <t>I.</t>
  </si>
  <si>
    <t>II.</t>
  </si>
  <si>
    <t xml:space="preserve"> </t>
  </si>
  <si>
    <t>III.</t>
  </si>
  <si>
    <t>IV.</t>
  </si>
  <si>
    <t>V.</t>
  </si>
  <si>
    <t>VI.</t>
  </si>
  <si>
    <t>VII.</t>
  </si>
  <si>
    <t>Naziv ponuditelja:</t>
  </si>
  <si>
    <t>Adresa:</t>
  </si>
  <si>
    <t>OIB:</t>
  </si>
  <si>
    <t>IBAN:</t>
  </si>
  <si>
    <t>Telefon/fax:</t>
  </si>
  <si>
    <t>E-mail:</t>
  </si>
  <si>
    <t>Naručitelj:</t>
  </si>
  <si>
    <t>OBRAZAC  2.                                                  T R O Š K O V N I K</t>
  </si>
  <si>
    <t>jed. mjere</t>
  </si>
  <si>
    <t xml:space="preserve">Mjesto i datum: </t>
  </si>
  <si>
    <t>M.P.</t>
  </si>
  <si>
    <t>Potpis:</t>
  </si>
  <si>
    <t>kompl</t>
  </si>
  <si>
    <t>Ugradni stupovi zahtjevaju pripremu temelja (građevinar) prema instrukcijama dobavljača. Komplet uključuje:</t>
  </si>
  <si>
    <t>"- mreža u crnoj boji</t>
  </si>
  <si>
    <t>jed. cijena</t>
  </si>
  <si>
    <t>Osnovna škola Strahoninec</t>
  </si>
  <si>
    <t>Čakovečka 55, Strahoninec</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</si>
</sst>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1"/>
      <color theme="1"/>
      <name val="Calibri"/>
      <family val="2"/>
      <charset val="238"/>
      <scheme val="minor"/>
    </font>
    <font>
      <sz val="10"/>
      <name val="MS Sans Serif"/>
      <family val="2"/>
      <charset val="238"/>
    </font>
    <font>
      <b/>
      <sz val="6"/>
      <name val="Arial CE"/>
      <charset val="238"/>
    </font>
    <font>
      <b/>
      <sz val="8"/>
      <name val="Arial CE"/>
      <charset val="238"/>
    </font>
    <font>
      <b/>
      <sz val="14"/>
      <name val="Arial CE"/>
      <charset val="238"/>
    </font>
    <font>
      <sz val="8"/>
      <name val="Arial CE"/>
      <family val="2"/>
      <charset val="238"/>
    </font>
    <font>
      <b/>
      <sz val="10"/>
      <name val="Arial CE"/>
      <charset val="238"/>
    </font>
    <font>
      <sz val="10"/>
      <name val="Arial CE"/>
      <family val="2"/>
      <charset val="238"/>
    </font>
    <font>
      <sz val="10"/>
      <color rgb="FFC00000"/>
      <name val="Arial CE"/>
      <charset val="238"/>
    </font>
    <font>
      <sz val="10"/>
      <color rgb="FFC00000"/>
      <name val="Arial CE"/>
      <family val="2"/>
      <charset val="238"/>
    </font>
    <font>
      <sz val="10"/>
      <name val="Arial CE"/>
      <charset val="238"/>
    </font>
    <font>
      <b/>
      <sz val="8"/>
      <color indexed="10"/>
      <name val="Arial"/>
      <family val="2"/>
      <charset val="238"/>
    </font>
    <font>
      <sz val="8"/>
      <color indexed="12"/>
      <name val="Arial CE"/>
      <charset val="238"/>
    </font>
    <font>
      <b/>
      <sz val="12"/>
      <color indexed="12"/>
      <name val="Arial CE"/>
      <charset val="238"/>
    </font>
    <font>
      <sz val="8"/>
      <name val="Arial CE"/>
      <charset val="238"/>
    </font>
    <font>
      <sz val="8"/>
      <name val="Arial"/>
      <family val="2"/>
    </font>
    <font>
      <sz val="8"/>
      <color rgb="FFFF0000"/>
      <name val="Arial Bold"/>
    </font>
    <font>
      <sz val="8"/>
      <color indexed="10"/>
      <name val="Arial"/>
      <family val="2"/>
      <charset val="238"/>
    </font>
    <font>
      <sz val="8"/>
      <color rgb="FF0070C0"/>
      <name val="Arial CE"/>
      <charset val="238"/>
    </font>
    <font>
      <sz val="8"/>
      <color indexed="56"/>
      <name val="Arial CE"/>
      <charset val="238"/>
    </font>
    <font>
      <b/>
      <sz val="8"/>
      <name val="Arial CE"/>
      <family val="2"/>
      <charset val="238"/>
    </font>
    <font>
      <sz val="8"/>
      <name val="Arial"/>
      <family val="2"/>
      <charset val="238"/>
    </font>
    <font>
      <b/>
      <sz val="10"/>
      <name val="Arial CE"/>
      <family val="2"/>
      <charset val="238"/>
    </font>
    <font>
      <sz val="8"/>
      <color indexed="10"/>
      <name val="Arial CE"/>
      <charset val="238"/>
    </font>
    <font>
      <sz val="8"/>
      <color indexed="12"/>
      <name val="Arial CE"/>
      <family val="2"/>
      <charset val="238"/>
    </font>
    <font>
      <sz val="8"/>
      <color rgb="FF0000FF"/>
      <name val="Arial CE"/>
      <family val="2"/>
      <charset val="238"/>
    </font>
    <font>
      <sz val="8"/>
      <color indexed="10"/>
      <name val="Arial CE"/>
      <family val="2"/>
      <charset val="238"/>
    </font>
    <font>
      <b/>
      <sz val="8"/>
      <color indexed="12"/>
      <name val="Arial CE"/>
      <charset val="238"/>
    </font>
    <font>
      <sz val="8"/>
      <color indexed="8"/>
      <name val="Arial"/>
      <family val="2"/>
    </font>
    <font>
      <b/>
      <sz val="8"/>
      <name val="Arial"/>
      <family val="2"/>
    </font>
    <font>
      <sz val="9"/>
      <name val="Arial CE"/>
      <family val="2"/>
      <charset val="238"/>
    </font>
    <font>
      <b/>
      <sz val="10"/>
      <color indexed="12"/>
      <name val="Arial CE"/>
      <charset val="238"/>
    </font>
    <font>
      <sz val="10"/>
      <color theme="1"/>
      <name val="Calibri"/>
      <family val="2"/>
      <charset val="238"/>
      <scheme val="minor"/>
    </font>
    <font>
      <sz val="10"/>
      <name val="Arial"/>
      <charset val="238"/>
    </font>
    <font>
      <sz val="10"/>
      <name val="Arial"/>
      <family val="2"/>
      <charset val="238"/>
    </font>
    <font>
      <b/>
      <sz val="10"/>
      <name val="Arial"/>
      <family val="2"/>
      <charset val="238"/>
    </font>
    <font>
      <b/>
      <sz val="12"/>
      <name val="Arial"/>
      <family val="2"/>
      <charset val="238"/>
    </font>
    <font>
      <sz val="11"/>
      <name val="Arial"/>
      <family val="2"/>
      <charset val="238"/>
    </font>
    <font>
      <b/>
      <sz val="11"/>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b/>
      <sz val="11"/>
      <color theme="1"/>
      <name val="Arial"/>
      <family val="2"/>
      <charset val="238"/>
    </font>
    <font>
      <b/>
      <sz val="8"/>
      <color theme="1"/>
      <name val="Calibri"/>
      <family val="2"/>
      <charset val="238"/>
      <scheme val="minor"/>
    </font>
    <font>
      <sz val="12"/>
      <name val="Arial"/>
      <family val="2"/>
      <charset val="238"/>
    </font>
    <font>
      <b/>
      <sz val="12"/>
      <color theme="1"/>
      <name val="Calibri"/>
      <family val="2"/>
      <charset val="23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rgb="FFFFFFCC"/>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7">
    <xf numFmtId="0" fontId="0" fillId="0" borderId="0"/>
    <xf numFmtId="0" fontId="1" fillId="0" borderId="0" applyNumberFormat="0" applyFont="0" applyFill="0" applyBorder="0" applyAlignment="0" applyProtection="0">
      <alignment vertical="top"/>
    </xf>
    <xf numFmtId="0" fontId="33" fillId="0" borderId="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4" fillId="16" borderId="22" applyNumberFormat="0" applyFont="0" applyAlignment="0" applyProtection="0"/>
    <xf numFmtId="0" fontId="41" fillId="4"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0" borderId="0" applyNumberFormat="0" applyBorder="0" applyAlignment="0" applyProtection="0"/>
    <xf numFmtId="0" fontId="42" fillId="21" borderId="23" applyNumberFormat="0" applyAlignment="0" applyProtection="0"/>
    <xf numFmtId="0" fontId="43" fillId="21" borderId="24" applyNumberFormat="0" applyAlignment="0" applyProtection="0"/>
    <xf numFmtId="0" fontId="44" fillId="3" borderId="0" applyNumberFormat="0" applyBorder="0" applyAlignment="0" applyProtection="0"/>
    <xf numFmtId="0" fontId="46" fillId="0" borderId="25" applyNumberFormat="0" applyFill="0" applyAlignment="0" applyProtection="0"/>
    <xf numFmtId="0" fontId="47" fillId="0" borderId="26" applyNumberFormat="0" applyFill="0" applyAlignment="0" applyProtection="0"/>
    <xf numFmtId="0" fontId="48" fillId="0" borderId="27" applyNumberFormat="0" applyFill="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49" fillId="22" borderId="0" applyNumberFormat="0" applyBorder="0" applyAlignment="0" applyProtection="0"/>
    <xf numFmtId="0" fontId="34" fillId="0" borderId="0"/>
    <xf numFmtId="0" fontId="34" fillId="0" borderId="0"/>
    <xf numFmtId="0" fontId="39" fillId="0" borderId="0"/>
    <xf numFmtId="0" fontId="34" fillId="0" borderId="0"/>
    <xf numFmtId="0" fontId="34" fillId="0" borderId="0"/>
    <xf numFmtId="0" fontId="50" fillId="0" borderId="28" applyNumberFormat="0" applyFill="0" applyAlignment="0" applyProtection="0"/>
    <xf numFmtId="0" fontId="51" fillId="23" borderId="29" applyNumberFormat="0" applyAlignment="0" applyProtection="0"/>
    <xf numFmtId="0" fontId="7" fillId="0" borderId="0">
      <alignment horizontal="justify" vertical="top"/>
    </xf>
    <xf numFmtId="0" fontId="52" fillId="0" borderId="0" applyNumberFormat="0" applyFill="0" applyBorder="0" applyAlignment="0" applyProtection="0"/>
    <xf numFmtId="0" fontId="53" fillId="0" borderId="0" applyNumberFormat="0" applyFill="0" applyBorder="0" applyAlignment="0" applyProtection="0"/>
    <xf numFmtId="0" fontId="54" fillId="0" borderId="30" applyNumberFormat="0" applyFill="0" applyAlignment="0" applyProtection="0"/>
    <xf numFmtId="0" fontId="55" fillId="7" borderId="24" applyNumberFormat="0" applyAlignment="0" applyProtection="0"/>
    <xf numFmtId="0" fontId="10" fillId="0" borderId="0"/>
    <xf numFmtId="0" fontId="34" fillId="0" borderId="0"/>
    <xf numFmtId="0" fontId="34" fillId="0" borderId="0"/>
    <xf numFmtId="0" fontId="34" fillId="16" borderId="22" applyNumberFormat="0" applyFont="0" applyAlignment="0" applyProtection="0"/>
    <xf numFmtId="0" fontId="34" fillId="0" borderId="0"/>
    <xf numFmtId="0" fontId="34" fillId="0" borderId="0"/>
    <xf numFmtId="0" fontId="34" fillId="0" borderId="0"/>
    <xf numFmtId="0" fontId="34" fillId="0" borderId="0"/>
  </cellStyleXfs>
  <cellXfs count="249">
    <xf numFmtId="0" fontId="0" fillId="0" borderId="0" xfId="0"/>
    <xf numFmtId="0" fontId="4" fillId="0" borderId="5" xfId="1" applyNumberFormat="1" applyFont="1" applyFill="1" applyBorder="1" applyAlignment="1" applyProtection="1">
      <alignment horizontal="center" vertical="top" wrapText="1"/>
    </xf>
    <xf numFmtId="0" fontId="6" fillId="0" borderId="5" xfId="1" applyNumberFormat="1" applyFont="1" applyFill="1" applyBorder="1" applyAlignment="1" applyProtection="1">
      <alignment horizontal="left" vertical="top" wrapText="1"/>
    </xf>
    <xf numFmtId="0" fontId="5" fillId="0" borderId="5" xfId="1" applyNumberFormat="1" applyFont="1" applyFill="1" applyBorder="1" applyAlignment="1" applyProtection="1">
      <alignment vertical="top" wrapText="1"/>
    </xf>
    <xf numFmtId="0" fontId="7" fillId="0" borderId="5" xfId="1" applyNumberFormat="1" applyFont="1" applyFill="1" applyBorder="1" applyAlignment="1" applyProtection="1">
      <alignment horizontal="left" vertical="justify" wrapText="1"/>
    </xf>
    <xf numFmtId="0" fontId="8" fillId="0" borderId="5" xfId="1" applyNumberFormat="1" applyFont="1" applyFill="1" applyBorder="1" applyAlignment="1" applyProtection="1">
      <alignment vertical="justify" wrapText="1"/>
    </xf>
    <xf numFmtId="0" fontId="9" fillId="0" borderId="5" xfId="1" applyNumberFormat="1" applyFont="1" applyFill="1" applyBorder="1" applyAlignment="1" applyProtection="1">
      <alignment vertical="justify" wrapText="1"/>
    </xf>
    <xf numFmtId="0" fontId="7" fillId="0" borderId="5" xfId="1" applyNumberFormat="1" applyFont="1" applyFill="1" applyBorder="1" applyAlignment="1" applyProtection="1">
      <alignment vertical="justify" wrapText="1"/>
    </xf>
    <xf numFmtId="0" fontId="6" fillId="0" borderId="5" xfId="1" applyNumberFormat="1" applyFont="1" applyFill="1" applyBorder="1" applyAlignment="1" applyProtection="1">
      <alignment vertical="top" wrapText="1"/>
    </xf>
    <xf numFmtId="0" fontId="10" fillId="0" borderId="5" xfId="1" applyNumberFormat="1" applyFont="1" applyFill="1" applyBorder="1" applyAlignment="1" applyProtection="1">
      <alignment vertical="top" wrapText="1"/>
    </xf>
    <xf numFmtId="0" fontId="7" fillId="0" borderId="5" xfId="1" applyNumberFormat="1" applyFont="1" applyFill="1" applyBorder="1" applyAlignment="1" applyProtection="1">
      <alignment vertical="top" wrapText="1"/>
    </xf>
    <xf numFmtId="0" fontId="5" fillId="0" borderId="4" xfId="1" applyNumberFormat="1" applyFont="1" applyFill="1" applyBorder="1" applyAlignment="1" applyProtection="1">
      <alignment vertical="top" wrapText="1"/>
    </xf>
    <xf numFmtId="0" fontId="11" fillId="0" borderId="5" xfId="1" applyFont="1" applyFill="1" applyBorder="1" applyAlignment="1" applyProtection="1">
      <alignment vertical="top" wrapText="1"/>
    </xf>
    <xf numFmtId="0" fontId="13" fillId="0" borderId="5" xfId="1" applyNumberFormat="1" applyFont="1" applyFill="1" applyBorder="1" applyAlignment="1" applyProtection="1">
      <alignment horizontal="left" vertical="top" wrapText="1"/>
    </xf>
    <xf numFmtId="0" fontId="3" fillId="0" borderId="1" xfId="1" applyNumberFormat="1" applyFont="1" applyFill="1" applyBorder="1" applyAlignment="1" applyProtection="1">
      <alignment horizontal="left" vertical="top" wrapText="1"/>
    </xf>
    <xf numFmtId="0" fontId="3" fillId="0" borderId="1" xfId="1" applyNumberFormat="1" applyFont="1" applyFill="1" applyBorder="1" applyAlignment="1" applyProtection="1">
      <alignment vertical="top" wrapText="1"/>
    </xf>
    <xf numFmtId="0" fontId="5" fillId="0" borderId="1" xfId="1" applyNumberFormat="1" applyFont="1" applyFill="1" applyBorder="1" applyAlignment="1" applyProtection="1">
      <alignment vertical="top" wrapText="1"/>
    </xf>
    <xf numFmtId="0" fontId="3" fillId="0" borderId="1" xfId="1" applyNumberFormat="1" applyFont="1" applyFill="1" applyBorder="1" applyAlignment="1" applyProtection="1">
      <alignment vertical="top" wrapText="1"/>
      <protection locked="0"/>
    </xf>
    <xf numFmtId="0" fontId="15" fillId="0" borderId="10" xfId="1" applyFont="1" applyFill="1" applyBorder="1" applyAlignment="1" applyProtection="1">
      <alignment vertical="top" wrapText="1"/>
    </xf>
    <xf numFmtId="0" fontId="16" fillId="0" borderId="1" xfId="1" applyNumberFormat="1" applyFont="1" applyFill="1" applyBorder="1" applyAlignment="1" applyProtection="1">
      <alignment vertical="top" wrapText="1"/>
    </xf>
    <xf numFmtId="0" fontId="5" fillId="0" borderId="2" xfId="1" applyNumberFormat="1" applyFont="1" applyFill="1" applyBorder="1" applyAlignment="1" applyProtection="1">
      <alignment vertical="top" wrapText="1"/>
    </xf>
    <xf numFmtId="0" fontId="13" fillId="0" borderId="3" xfId="1" applyNumberFormat="1" applyFont="1" applyFill="1" applyBorder="1" applyAlignment="1" applyProtection="1">
      <alignment vertical="top" wrapText="1"/>
    </xf>
    <xf numFmtId="0" fontId="6" fillId="0" borderId="15" xfId="1" applyNumberFormat="1" applyFont="1" applyFill="1" applyBorder="1" applyAlignment="1" applyProtection="1">
      <alignment vertical="top" wrapText="1"/>
    </xf>
    <xf numFmtId="0" fontId="5" fillId="0" borderId="10" xfId="1" applyNumberFormat="1" applyFont="1" applyFill="1" applyBorder="1" applyAlignment="1" applyProtection="1">
      <alignment vertical="top" wrapText="1"/>
    </xf>
    <xf numFmtId="0" fontId="12" fillId="0" borderId="5" xfId="1" applyNumberFormat="1" applyFont="1" applyFill="1" applyBorder="1" applyAlignment="1" applyProtection="1">
      <alignment vertical="top" wrapText="1"/>
    </xf>
    <xf numFmtId="0" fontId="5" fillId="0" borderId="15" xfId="1" applyNumberFormat="1" applyFont="1" applyFill="1" applyBorder="1" applyAlignment="1" applyProtection="1">
      <alignment vertical="top" wrapText="1"/>
    </xf>
    <xf numFmtId="0" fontId="5" fillId="0" borderId="0" xfId="1" applyNumberFormat="1" applyFont="1" applyFill="1" applyBorder="1" applyAlignment="1" applyProtection="1">
      <alignment vertical="top" wrapText="1"/>
    </xf>
    <xf numFmtId="0" fontId="14" fillId="0" borderId="5" xfId="1" applyNumberFormat="1" applyFont="1" applyFill="1" applyBorder="1" applyAlignment="1" applyProtection="1">
      <alignment vertical="top" wrapText="1"/>
    </xf>
    <xf numFmtId="0" fontId="14" fillId="0" borderId="5" xfId="1" quotePrefix="1" applyNumberFormat="1" applyFont="1" applyFill="1" applyBorder="1" applyAlignment="1" applyProtection="1">
      <alignment vertical="top" wrapText="1"/>
    </xf>
    <xf numFmtId="0" fontId="5" fillId="0" borderId="5" xfId="1" quotePrefix="1" applyNumberFormat="1" applyFont="1" applyFill="1" applyBorder="1" applyAlignment="1" applyProtection="1">
      <alignment vertical="top" wrapText="1"/>
    </xf>
    <xf numFmtId="0" fontId="17" fillId="0" borderId="16" xfId="1" applyFont="1" applyFill="1" applyBorder="1" applyAlignment="1" applyProtection="1">
      <alignment vertical="top" wrapText="1"/>
    </xf>
    <xf numFmtId="0" fontId="18" fillId="0" borderId="5" xfId="1" applyNumberFormat="1" applyFont="1" applyFill="1" applyBorder="1" applyAlignment="1" applyProtection="1">
      <alignment vertical="top" wrapText="1"/>
    </xf>
    <xf numFmtId="0" fontId="19" fillId="0" borderId="5" xfId="1" applyNumberFormat="1" applyFont="1" applyFill="1" applyBorder="1" applyAlignment="1" applyProtection="1">
      <alignment vertical="top" wrapText="1"/>
    </xf>
    <xf numFmtId="0" fontId="14" fillId="0" borderId="6" xfId="1" applyNumberFormat="1" applyFont="1" applyFill="1" applyBorder="1" applyAlignment="1" applyProtection="1">
      <alignment vertical="top" wrapText="1"/>
    </xf>
    <xf numFmtId="0" fontId="20" fillId="0" borderId="5" xfId="1" applyNumberFormat="1" applyFont="1" applyFill="1" applyBorder="1" applyAlignment="1" applyProtection="1">
      <alignment vertical="top" wrapText="1"/>
    </xf>
    <xf numFmtId="0" fontId="5" fillId="0" borderId="1" xfId="1" quotePrefix="1" applyNumberFormat="1" applyFont="1" applyFill="1" applyBorder="1" applyAlignment="1" applyProtection="1">
      <alignment vertical="top" wrapText="1"/>
    </xf>
    <xf numFmtId="0" fontId="5" fillId="0" borderId="3" xfId="1" quotePrefix="1" applyNumberFormat="1" applyFont="1" applyFill="1" applyBorder="1" applyAlignment="1" applyProtection="1">
      <alignment vertical="top" wrapText="1"/>
    </xf>
    <xf numFmtId="0" fontId="17" fillId="0" borderId="0" xfId="1" applyFont="1" applyFill="1" applyBorder="1" applyAlignment="1" applyProtection="1">
      <alignment vertical="top" wrapText="1"/>
    </xf>
    <xf numFmtId="0" fontId="5" fillId="0" borderId="5" xfId="1" applyNumberFormat="1" applyFont="1" applyFill="1" applyBorder="1" applyAlignment="1" applyProtection="1">
      <alignment horizontal="left" vertical="top" wrapText="1"/>
    </xf>
    <xf numFmtId="0" fontId="19" fillId="0" borderId="4" xfId="1" applyNumberFormat="1" applyFont="1" applyFill="1" applyBorder="1" applyAlignment="1" applyProtection="1">
      <alignment vertical="top" wrapText="1"/>
    </xf>
    <xf numFmtId="0" fontId="14" fillId="0" borderId="15" xfId="1" applyNumberFormat="1" applyFont="1" applyFill="1" applyBorder="1" applyAlignment="1" applyProtection="1">
      <alignment vertical="top" wrapText="1"/>
    </xf>
    <xf numFmtId="0" fontId="5" fillId="0" borderId="15" xfId="1" quotePrefix="1" applyNumberFormat="1" applyFont="1" applyFill="1" applyBorder="1" applyAlignment="1" applyProtection="1">
      <alignment vertical="top" wrapText="1"/>
    </xf>
    <xf numFmtId="0" fontId="19" fillId="0" borderId="1" xfId="1" applyNumberFormat="1" applyFont="1" applyFill="1" applyBorder="1" applyAlignment="1" applyProtection="1">
      <alignment vertical="top" wrapText="1"/>
    </xf>
    <xf numFmtId="0" fontId="5" fillId="0" borderId="5" xfId="1" quotePrefix="1" applyNumberFormat="1" applyFont="1" applyFill="1" applyBorder="1" applyAlignment="1" applyProtection="1">
      <alignment horizontal="left" vertical="top" wrapText="1"/>
    </xf>
    <xf numFmtId="0" fontId="17" fillId="0" borderId="6" xfId="1" applyFont="1" applyFill="1" applyBorder="1" applyAlignment="1" applyProtection="1">
      <alignment vertical="top" wrapText="1"/>
    </xf>
    <xf numFmtId="0" fontId="6" fillId="0" borderId="6" xfId="1" applyNumberFormat="1" applyFont="1" applyFill="1" applyBorder="1" applyAlignment="1" applyProtection="1">
      <alignment vertical="top" wrapText="1"/>
    </xf>
    <xf numFmtId="0" fontId="14" fillId="0" borderId="4" xfId="1" applyNumberFormat="1" applyFont="1" applyFill="1" applyBorder="1" applyAlignment="1" applyProtection="1">
      <alignment vertical="top" wrapText="1"/>
    </xf>
    <xf numFmtId="0" fontId="17" fillId="0" borderId="5" xfId="1" applyFont="1" applyFill="1" applyBorder="1" applyAlignment="1" applyProtection="1">
      <alignment vertical="top" wrapText="1"/>
    </xf>
    <xf numFmtId="0" fontId="6" fillId="0" borderId="1" xfId="1" applyNumberFormat="1" applyFont="1" applyFill="1" applyBorder="1" applyAlignment="1" applyProtection="1">
      <alignment vertical="top" wrapText="1"/>
    </xf>
    <xf numFmtId="0" fontId="21" fillId="0" borderId="5" xfId="1" applyNumberFormat="1" applyFont="1" applyFill="1" applyBorder="1" applyAlignment="1" applyProtection="1">
      <alignment vertical="top" wrapText="1"/>
    </xf>
    <xf numFmtId="0" fontId="5" fillId="0" borderId="2" xfId="1" quotePrefix="1" applyNumberFormat="1" applyFont="1" applyFill="1" applyBorder="1" applyAlignment="1" applyProtection="1">
      <alignment vertical="top" wrapText="1"/>
    </xf>
    <xf numFmtId="0" fontId="6" fillId="0" borderId="4" xfId="1" applyNumberFormat="1" applyFont="1" applyFill="1" applyBorder="1" applyAlignment="1" applyProtection="1">
      <alignment vertical="top" wrapText="1"/>
    </xf>
    <xf numFmtId="0" fontId="13" fillId="0" borderId="5" xfId="1" applyNumberFormat="1" applyFont="1" applyFill="1" applyBorder="1" applyAlignment="1" applyProtection="1">
      <alignment vertical="top" wrapText="1"/>
    </xf>
    <xf numFmtId="0" fontId="17" fillId="0" borderId="17" xfId="1" applyFont="1" applyFill="1" applyBorder="1" applyAlignment="1" applyProtection="1">
      <alignment vertical="top" wrapText="1"/>
    </xf>
    <xf numFmtId="0" fontId="5" fillId="0" borderId="10" xfId="1" applyFont="1" applyFill="1" applyBorder="1" applyAlignment="1" applyProtection="1">
      <alignment horizontal="left" vertical="top" wrapText="1"/>
    </xf>
    <xf numFmtId="0" fontId="17" fillId="0" borderId="1" xfId="1" applyFont="1" applyFill="1" applyBorder="1" applyAlignment="1" applyProtection="1">
      <alignment vertical="top" wrapText="1"/>
    </xf>
    <xf numFmtId="0" fontId="5" fillId="0" borderId="1" xfId="1" applyFont="1" applyFill="1" applyBorder="1" applyAlignment="1" applyProtection="1">
      <alignment horizontal="left" vertical="top" wrapText="1"/>
    </xf>
    <xf numFmtId="0" fontId="6" fillId="0" borderId="2" xfId="1" applyNumberFormat="1" applyFont="1" applyFill="1" applyBorder="1" applyAlignment="1" applyProtection="1">
      <alignment vertical="top" wrapText="1"/>
    </xf>
    <xf numFmtId="0" fontId="14" fillId="0" borderId="2" xfId="1" applyNumberFormat="1" applyFont="1" applyFill="1" applyBorder="1" applyAlignment="1" applyProtection="1">
      <alignment vertical="top" wrapText="1"/>
    </xf>
    <xf numFmtId="0" fontId="6" fillId="0" borderId="3" xfId="1" applyNumberFormat="1" applyFont="1" applyFill="1" applyBorder="1" applyAlignment="1" applyProtection="1">
      <alignment vertical="top" wrapText="1"/>
    </xf>
    <xf numFmtId="0" fontId="13" fillId="0" borderId="6" xfId="1" applyNumberFormat="1" applyFont="1" applyFill="1" applyBorder="1" applyAlignment="1" applyProtection="1">
      <alignment vertical="top" wrapText="1"/>
    </xf>
    <xf numFmtId="0" fontId="5" fillId="0" borderId="7" xfId="1" applyNumberFormat="1" applyFont="1" applyFill="1" applyBorder="1" applyAlignment="1" applyProtection="1">
      <alignment vertical="top" wrapText="1"/>
    </xf>
    <xf numFmtId="0" fontId="6" fillId="0" borderId="10" xfId="1" applyNumberFormat="1" applyFont="1" applyFill="1" applyBorder="1" applyAlignment="1" applyProtection="1">
      <alignment vertical="top" wrapText="1"/>
    </xf>
    <xf numFmtId="0" fontId="22" fillId="0" borderId="2" xfId="1" applyNumberFormat="1" applyFont="1" applyFill="1" applyBorder="1" applyAlignment="1" applyProtection="1">
      <alignment vertical="top" wrapText="1"/>
    </xf>
    <xf numFmtId="0" fontId="5" fillId="0" borderId="2" xfId="1" applyFont="1" applyFill="1" applyBorder="1" applyAlignment="1" applyProtection="1">
      <alignment horizontal="left" vertical="top" wrapText="1"/>
    </xf>
    <xf numFmtId="0" fontId="13" fillId="0" borderId="2" xfId="1" applyNumberFormat="1" applyFont="1" applyFill="1" applyBorder="1" applyAlignment="1" applyProtection="1">
      <alignment vertical="top" wrapText="1"/>
    </xf>
    <xf numFmtId="0" fontId="24" fillId="0" borderId="15" xfId="1" applyNumberFormat="1" applyFont="1" applyFill="1" applyBorder="1" applyAlignment="1" applyProtection="1">
      <alignment vertical="top" wrapText="1"/>
    </xf>
    <xf numFmtId="0" fontId="25" fillId="0" borderId="1" xfId="1" applyNumberFormat="1" applyFont="1" applyFill="1" applyBorder="1" applyAlignment="1" applyProtection="1">
      <alignment vertical="top" wrapText="1"/>
    </xf>
    <xf numFmtId="0" fontId="11" fillId="0" borderId="16" xfId="1" applyFont="1" applyFill="1" applyBorder="1" applyAlignment="1" applyProtection="1">
      <alignment vertical="top" wrapText="1"/>
    </xf>
    <xf numFmtId="0" fontId="24" fillId="0" borderId="1" xfId="1" applyNumberFormat="1" applyFont="1" applyFill="1" applyBorder="1" applyAlignment="1" applyProtection="1">
      <alignment vertical="top" wrapText="1"/>
    </xf>
    <xf numFmtId="0" fontId="13" fillId="0" borderId="10" xfId="1" applyNumberFormat="1" applyFont="1" applyFill="1" applyBorder="1" applyAlignment="1" applyProtection="1">
      <alignment vertical="top" wrapText="1"/>
    </xf>
    <xf numFmtId="0" fontId="28" fillId="0" borderId="3" xfId="1" applyNumberFormat="1" applyFont="1" applyFill="1" applyBorder="1" applyAlignment="1" applyProtection="1">
      <alignment vertical="top" wrapText="1"/>
    </xf>
    <xf numFmtId="0" fontId="28" fillId="0" borderId="15" xfId="1" applyNumberFormat="1" applyFont="1" applyFill="1" applyBorder="1" applyAlignment="1" applyProtection="1">
      <alignment vertical="top" wrapText="1"/>
    </xf>
    <xf numFmtId="0" fontId="28" fillId="0" borderId="4" xfId="1" applyNumberFormat="1" applyFont="1" applyFill="1" applyBorder="1" applyAlignment="1" applyProtection="1">
      <alignment vertical="top" wrapText="1"/>
    </xf>
    <xf numFmtId="0" fontId="29" fillId="0" borderId="1" xfId="1" applyNumberFormat="1" applyFont="1" applyFill="1" applyBorder="1" applyAlignment="1" applyProtection="1">
      <alignment vertical="top" wrapText="1"/>
    </xf>
    <xf numFmtId="0" fontId="14" fillId="0" borderId="3" xfId="1" applyNumberFormat="1" applyFont="1" applyFill="1" applyBorder="1" applyAlignment="1" applyProtection="1">
      <alignment vertical="top" wrapText="1"/>
    </xf>
    <xf numFmtId="0" fontId="30" fillId="0" borderId="0" xfId="1" applyNumberFormat="1" applyFont="1" applyFill="1" applyBorder="1" applyAlignment="1" applyProtection="1">
      <alignment horizontal="right" vertical="top" wrapText="1"/>
    </xf>
    <xf numFmtId="0" fontId="30" fillId="0" borderId="19" xfId="1" applyNumberFormat="1" applyFont="1" applyFill="1" applyBorder="1" applyAlignment="1" applyProtection="1">
      <alignment horizontal="right" vertical="top" wrapText="1"/>
    </xf>
    <xf numFmtId="0" fontId="0" fillId="0" borderId="0" xfId="0" applyAlignment="1" applyProtection="1">
      <alignment wrapText="1"/>
    </xf>
    <xf numFmtId="0" fontId="3" fillId="0" borderId="2"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wrapText="1"/>
    </xf>
    <xf numFmtId="0" fontId="34" fillId="0" borderId="0" xfId="0" applyFont="1" applyAlignment="1">
      <alignment wrapText="1"/>
    </xf>
    <xf numFmtId="4" fontId="34" fillId="0" borderId="0" xfId="0" applyNumberFormat="1" applyFont="1" applyAlignment="1">
      <alignment horizontal="right"/>
    </xf>
    <xf numFmtId="0" fontId="56" fillId="0" borderId="0" xfId="0" applyFont="1"/>
    <xf numFmtId="0" fontId="34" fillId="0" borderId="0" xfId="0" applyFont="1" applyBorder="1" applyAlignment="1">
      <alignment horizontal="left" wrapText="1"/>
    </xf>
    <xf numFmtId="0" fontId="34" fillId="0" borderId="0" xfId="0" applyFont="1"/>
    <xf numFmtId="0" fontId="57" fillId="0" borderId="0" xfId="0" applyFont="1" applyAlignment="1">
      <alignment horizontal="center" vertical="center"/>
    </xf>
    <xf numFmtId="0" fontId="34" fillId="0" borderId="0" xfId="0" applyFont="1" applyAlignment="1">
      <alignment horizontal="center"/>
    </xf>
    <xf numFmtId="0" fontId="38" fillId="0" borderId="0" xfId="0" applyFont="1" applyFill="1" applyBorder="1" applyAlignment="1">
      <alignment horizontal="center" vertical="center" wrapText="1"/>
    </xf>
    <xf numFmtId="0" fontId="34" fillId="0" borderId="0" xfId="0" applyFont="1" applyAlignment="1">
      <alignment horizontal="center" vertical="center"/>
    </xf>
    <xf numFmtId="0" fontId="56" fillId="0" borderId="0" xfId="0" applyFont="1" applyAlignment="1">
      <alignment horizontal="center" vertical="center"/>
    </xf>
    <xf numFmtId="0" fontId="32"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4" xfId="1" applyNumberFormat="1" applyFont="1" applyFill="1" applyBorder="1" applyAlignment="1" applyProtection="1">
      <alignment horizontal="center" vertical="center" wrapText="1"/>
    </xf>
    <xf numFmtId="0" fontId="2" fillId="0" borderId="4" xfId="1" applyNumberFormat="1" applyFont="1" applyFill="1" applyBorder="1" applyAlignment="1" applyProtection="1">
      <alignment horizontal="center" vertical="center" wrapText="1"/>
    </xf>
    <xf numFmtId="0" fontId="7" fillId="0" borderId="4" xfId="1" applyNumberFormat="1" applyFont="1" applyFill="1" applyBorder="1" applyAlignment="1" applyProtection="1">
      <alignment horizontal="center" vertical="center" wrapText="1"/>
    </xf>
    <xf numFmtId="0" fontId="5" fillId="0" borderId="4" xfId="1" applyNumberFormat="1" applyFont="1" applyFill="1" applyBorder="1" applyAlignment="1" applyProtection="1">
      <alignment horizontal="center" vertical="center" wrapText="1"/>
    </xf>
    <xf numFmtId="0" fontId="31" fillId="0" borderId="4" xfId="1" applyNumberFormat="1" applyFont="1" applyFill="1" applyBorder="1" applyAlignment="1" applyProtection="1">
      <alignment horizontal="center" vertical="center" wrapText="1"/>
    </xf>
    <xf numFmtId="0" fontId="12" fillId="0" borderId="4" xfId="1" applyNumberFormat="1" applyFont="1" applyFill="1" applyBorder="1" applyAlignment="1" applyProtection="1">
      <alignment horizontal="center" vertical="center" wrapText="1"/>
    </xf>
    <xf numFmtId="0" fontId="14" fillId="0" borderId="1" xfId="1" applyNumberFormat="1" applyFont="1" applyFill="1" applyBorder="1" applyAlignment="1" applyProtection="1">
      <alignment horizontal="center" vertical="center" wrapText="1"/>
    </xf>
    <xf numFmtId="0" fontId="7" fillId="0" borderId="5"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0" fontId="6" fillId="0" borderId="15"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12" fillId="0" borderId="3" xfId="1" applyNumberFormat="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xf>
    <xf numFmtId="49" fontId="5" fillId="0" borderId="4" xfId="1" applyNumberFormat="1" applyFont="1" applyFill="1" applyBorder="1" applyAlignment="1" applyProtection="1">
      <alignment horizontal="center" vertical="center" wrapText="1"/>
    </xf>
    <xf numFmtId="49" fontId="5" fillId="0" borderId="15" xfId="1" applyNumberFormat="1" applyFont="1" applyFill="1" applyBorder="1" applyAlignment="1" applyProtection="1">
      <alignment horizontal="center" vertical="center" wrapText="1"/>
    </xf>
    <xf numFmtId="0" fontId="7" fillId="0" borderId="10" xfId="1" applyNumberFormat="1" applyFont="1" applyFill="1" applyBorder="1" applyAlignment="1" applyProtection="1">
      <alignment horizontal="center" vertical="center" wrapText="1"/>
    </xf>
    <xf numFmtId="0" fontId="5" fillId="0" borderId="3" xfId="1" applyNumberFormat="1" applyFont="1" applyFill="1" applyBorder="1" applyAlignment="1" applyProtection="1">
      <alignment horizontal="center" vertical="center" wrapText="1"/>
    </xf>
    <xf numFmtId="0" fontId="3" fillId="0" borderId="4" xfId="1" applyNumberFormat="1" applyFont="1" applyFill="1" applyBorder="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0" fontId="5" fillId="0" borderId="5" xfId="1" applyNumberFormat="1" applyFont="1" applyFill="1" applyBorder="1" applyAlignment="1" applyProtection="1">
      <alignment horizontal="center" vertical="center" wrapText="1"/>
    </xf>
    <xf numFmtId="0" fontId="7" fillId="0" borderId="1" xfId="1" applyNumberFormat="1" applyFont="1" applyFill="1" applyBorder="1" applyAlignment="1" applyProtection="1">
      <alignment horizontal="center" vertical="center" wrapText="1"/>
    </xf>
    <xf numFmtId="0" fontId="7" fillId="0" borderId="15" xfId="1" applyNumberFormat="1" applyFont="1" applyFill="1" applyBorder="1" applyAlignment="1" applyProtection="1">
      <alignment horizontal="center" vertical="center" wrapText="1"/>
    </xf>
    <xf numFmtId="0" fontId="14" fillId="0" borderId="4" xfId="1" applyNumberFormat="1" applyFont="1" applyFill="1" applyBorder="1" applyAlignment="1" applyProtection="1">
      <alignment horizontal="center" vertical="center" wrapText="1"/>
    </xf>
    <xf numFmtId="49" fontId="14" fillId="0" borderId="1" xfId="1" applyNumberFormat="1" applyFont="1" applyFill="1" applyBorder="1" applyAlignment="1" applyProtection="1">
      <alignment horizontal="center" vertical="center" wrapText="1"/>
    </xf>
    <xf numFmtId="49" fontId="14" fillId="0" borderId="4" xfId="1" applyNumberFormat="1" applyFont="1" applyFill="1" applyBorder="1" applyAlignment="1" applyProtection="1">
      <alignment horizontal="center" vertical="center" wrapText="1"/>
    </xf>
    <xf numFmtId="49" fontId="14" fillId="0" borderId="3" xfId="1" applyNumberFormat="1" applyFont="1" applyFill="1" applyBorder="1" applyAlignment="1" applyProtection="1">
      <alignment horizontal="center" vertical="center" wrapText="1"/>
    </xf>
    <xf numFmtId="49" fontId="5" fillId="0" borderId="2" xfId="1" applyNumberFormat="1" applyFont="1" applyFill="1" applyBorder="1" applyAlignment="1" applyProtection="1">
      <alignment horizontal="center" vertical="center" wrapText="1"/>
    </xf>
    <xf numFmtId="49" fontId="12" fillId="0" borderId="3" xfId="1" applyNumberFormat="1" applyFont="1" applyFill="1" applyBorder="1" applyAlignment="1" applyProtection="1">
      <alignment horizontal="center" vertical="center" wrapText="1"/>
    </xf>
    <xf numFmtId="49" fontId="3" fillId="0" borderId="15" xfId="1" applyNumberFormat="1" applyFont="1" applyFill="1" applyBorder="1" applyAlignment="1" applyProtection="1">
      <alignment horizontal="center" vertical="center" wrapText="1"/>
    </xf>
    <xf numFmtId="49" fontId="3" fillId="0" borderId="4" xfId="1" applyNumberFormat="1" applyFont="1" applyFill="1" applyBorder="1" applyAlignment="1" applyProtection="1">
      <alignment horizontal="center" vertical="center" wrapText="1"/>
    </xf>
    <xf numFmtId="49" fontId="12" fillId="0" borderId="6" xfId="1" applyNumberFormat="1" applyFont="1" applyFill="1" applyBorder="1" applyAlignment="1" applyProtection="1">
      <alignment horizontal="center" vertical="center" wrapText="1"/>
    </xf>
    <xf numFmtId="49" fontId="26" fillId="0" borderId="4" xfId="1" applyNumberFormat="1" applyFont="1" applyFill="1" applyBorder="1" applyAlignment="1" applyProtection="1">
      <alignment horizontal="center" vertical="center" wrapText="1"/>
    </xf>
    <xf numFmtId="49" fontId="12" fillId="0" borderId="4" xfId="1" applyNumberFormat="1" applyFont="1" applyFill="1" applyBorder="1" applyAlignment="1" applyProtection="1">
      <alignment horizontal="center" vertical="center" wrapText="1"/>
    </xf>
    <xf numFmtId="49" fontId="5" fillId="0" borderId="5" xfId="1" applyNumberFormat="1" applyFont="1" applyFill="1" applyBorder="1" applyAlignment="1" applyProtection="1">
      <alignment horizontal="center" vertical="center" wrapText="1"/>
    </xf>
    <xf numFmtId="49" fontId="27" fillId="0" borderId="4" xfId="1" applyNumberFormat="1" applyFont="1" applyFill="1" applyBorder="1" applyAlignment="1" applyProtection="1">
      <alignment horizontal="center" vertical="center" wrapText="1"/>
    </xf>
    <xf numFmtId="49" fontId="27" fillId="0" borderId="3" xfId="1" applyNumberFormat="1" applyFont="1" applyFill="1" applyBorder="1" applyAlignment="1" applyProtection="1">
      <alignment horizontal="center" vertical="center" wrapText="1"/>
    </xf>
    <xf numFmtId="0" fontId="31" fillId="0" borderId="15" xfId="1" applyNumberFormat="1" applyFont="1" applyFill="1" applyBorder="1" applyAlignment="1" applyProtection="1">
      <alignment horizontal="center" vertical="center" wrapText="1"/>
    </xf>
    <xf numFmtId="49" fontId="27" fillId="0" borderId="15" xfId="1" applyNumberFormat="1" applyFont="1" applyFill="1" applyBorder="1" applyAlignment="1" applyProtection="1">
      <alignment horizontal="center" vertical="center" wrapText="1"/>
    </xf>
    <xf numFmtId="0" fontId="31" fillId="0" borderId="3" xfId="1" applyNumberFormat="1" applyFont="1" applyFill="1" applyBorder="1" applyAlignment="1" applyProtection="1">
      <alignment horizontal="center" vertical="center" wrapText="1"/>
    </xf>
    <xf numFmtId="49" fontId="3" fillId="0" borderId="1" xfId="1" applyNumberFormat="1" applyFont="1" applyFill="1" applyBorder="1" applyAlignment="1" applyProtection="1">
      <alignment horizontal="center" vertical="center" wrapText="1"/>
    </xf>
    <xf numFmtId="49" fontId="5" fillId="0" borderId="6" xfId="1" applyNumberFormat="1" applyFont="1" applyFill="1" applyBorder="1" applyAlignment="1" applyProtection="1">
      <alignment horizontal="center" vertical="center" wrapText="1"/>
    </xf>
    <xf numFmtId="49" fontId="30" fillId="0" borderId="5" xfId="1" applyNumberFormat="1" applyFont="1" applyFill="1" applyBorder="1" applyAlignment="1" applyProtection="1">
      <alignment horizontal="center" vertical="center" wrapText="1"/>
    </xf>
    <xf numFmtId="0" fontId="7" fillId="0" borderId="21" xfId="1" applyNumberFormat="1" applyFont="1" applyFill="1" applyBorder="1" applyAlignment="1" applyProtection="1">
      <alignment horizontal="center" vertical="center" wrapText="1"/>
    </xf>
    <xf numFmtId="49" fontId="30" fillId="0" borderId="18" xfId="1" applyNumberFormat="1" applyFont="1" applyFill="1" applyBorder="1" applyAlignment="1" applyProtection="1">
      <alignment horizontal="center" vertical="center" wrapText="1"/>
    </xf>
    <xf numFmtId="0" fontId="34" fillId="0" borderId="0" xfId="0" applyFont="1" applyBorder="1" applyAlignment="1">
      <alignment horizontal="center" vertical="center" wrapText="1"/>
    </xf>
    <xf numFmtId="0" fontId="5" fillId="0" borderId="6" xfId="1" applyNumberFormat="1" applyFont="1" applyFill="1" applyBorder="1" applyAlignment="1" applyProtection="1">
      <alignment horizontal="center" vertical="center" wrapText="1"/>
    </xf>
    <xf numFmtId="0" fontId="3" fillId="0" borderId="10" xfId="1" applyNumberFormat="1" applyFont="1" applyFill="1" applyBorder="1" applyAlignment="1" applyProtection="1">
      <alignment horizontal="center" vertical="center" wrapText="1"/>
    </xf>
    <xf numFmtId="4" fontId="5" fillId="0" borderId="6"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10" xfId="1" applyNumberFormat="1" applyFont="1" applyFill="1" applyBorder="1" applyAlignment="1" applyProtection="1">
      <alignment horizontal="center" vertical="center" wrapText="1"/>
    </xf>
    <xf numFmtId="4" fontId="5" fillId="0" borderId="2" xfId="1" applyNumberFormat="1" applyFont="1" applyFill="1" applyBorder="1" applyAlignment="1" applyProtection="1">
      <alignment horizontal="center" vertical="center" wrapText="1"/>
    </xf>
    <xf numFmtId="0" fontId="5" fillId="0" borderId="13"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 xfId="1" applyNumberFormat="1" applyFont="1" applyFill="1" applyBorder="1" applyAlignment="1" applyProtection="1">
      <alignment horizontal="center" vertical="center" wrapText="1"/>
    </xf>
    <xf numFmtId="0" fontId="5" fillId="0" borderId="11" xfId="1" applyNumberFormat="1" applyFont="1" applyFill="1" applyBorder="1" applyAlignment="1" applyProtection="1">
      <alignment horizontal="center" vertical="center" wrapText="1"/>
    </xf>
    <xf numFmtId="0" fontId="13" fillId="0" borderId="13" xfId="1" applyNumberFormat="1" applyFont="1" applyFill="1" applyBorder="1" applyAlignment="1" applyProtection="1">
      <alignment horizontal="center" vertical="center" wrapText="1"/>
    </xf>
    <xf numFmtId="0" fontId="26" fillId="0" borderId="6" xfId="1" applyNumberFormat="1" applyFont="1" applyFill="1" applyBorder="1" applyAlignment="1" applyProtection="1">
      <alignment horizontal="center" vertical="center" wrapText="1"/>
    </xf>
    <xf numFmtId="0" fontId="26" fillId="0" borderId="2"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13" fillId="0" borderId="5"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horizontal="center" vertical="center" wrapText="1"/>
    </xf>
    <xf numFmtId="0" fontId="30" fillId="0" borderId="19" xfId="1" applyNumberFormat="1" applyFont="1" applyFill="1" applyBorder="1" applyAlignment="1" applyProtection="1">
      <alignment horizontal="center" vertical="center" wrapText="1"/>
    </xf>
    <xf numFmtId="4" fontId="34" fillId="0" borderId="0" xfId="0" applyNumberFormat="1" applyFont="1" applyBorder="1" applyAlignment="1">
      <alignment horizontal="right" vertical="center" wrapText="1"/>
    </xf>
    <xf numFmtId="0" fontId="34" fillId="0" borderId="0" xfId="0" applyFont="1" applyBorder="1" applyAlignment="1">
      <alignment horizontal="right" vertical="center" wrapText="1"/>
    </xf>
    <xf numFmtId="0" fontId="34" fillId="0" borderId="0" xfId="0" applyFont="1" applyAlignment="1">
      <alignment vertical="center"/>
    </xf>
    <xf numFmtId="4" fontId="34" fillId="0" borderId="0" xfId="0" applyNumberFormat="1" applyFont="1" applyAlignment="1">
      <alignment horizontal="right" vertical="center"/>
    </xf>
    <xf numFmtId="0" fontId="34" fillId="0" borderId="0" xfId="0" applyFont="1" applyAlignment="1">
      <alignment horizontal="right" vertical="center"/>
    </xf>
    <xf numFmtId="0" fontId="0" fillId="0" borderId="0" xfId="0" applyAlignment="1" applyProtection="1">
      <alignment vertical="center" wrapText="1"/>
    </xf>
    <xf numFmtId="0" fontId="0" fillId="0" borderId="0" xfId="0" applyAlignment="1" applyProtection="1">
      <alignment vertical="center" wrapText="1"/>
      <protection locked="0"/>
    </xf>
    <xf numFmtId="4" fontId="3" fillId="0" borderId="8" xfId="1" applyNumberFormat="1" applyFont="1" applyFill="1" applyBorder="1" applyAlignment="1" applyProtection="1">
      <alignment horizontal="right" vertical="center" wrapText="1"/>
      <protection locked="0"/>
    </xf>
    <xf numFmtId="4" fontId="5" fillId="0" borderId="0" xfId="1" applyNumberFormat="1" applyFont="1" applyFill="1" applyBorder="1" applyAlignment="1" applyProtection="1">
      <alignment vertical="center" wrapText="1"/>
    </xf>
    <xf numFmtId="4" fontId="5" fillId="0" borderId="0" xfId="1" applyNumberFormat="1" applyFont="1" applyFill="1" applyBorder="1" applyAlignment="1" applyProtection="1">
      <alignment vertical="center" wrapText="1"/>
      <protection locked="0"/>
    </xf>
    <xf numFmtId="4" fontId="3" fillId="0" borderId="9" xfId="1" applyNumberFormat="1" applyFont="1" applyFill="1" applyBorder="1" applyAlignment="1" applyProtection="1">
      <alignment horizontal="right" vertical="center" wrapText="1"/>
      <protection locked="0"/>
    </xf>
    <xf numFmtId="4" fontId="5" fillId="0" borderId="7" xfId="1" applyNumberFormat="1" applyFont="1" applyFill="1" applyBorder="1" applyAlignment="1" applyProtection="1">
      <alignment vertical="center" wrapText="1"/>
    </xf>
    <xf numFmtId="4" fontId="5" fillId="0" borderId="7" xfId="1" applyNumberFormat="1" applyFont="1" applyFill="1" applyBorder="1" applyAlignment="1" applyProtection="1">
      <alignment vertical="center" wrapText="1"/>
      <protection locked="0"/>
    </xf>
    <xf numFmtId="4" fontId="3" fillId="0" borderId="11" xfId="1" applyNumberFormat="1" applyFont="1" applyFill="1" applyBorder="1" applyAlignment="1" applyProtection="1">
      <alignment horizontal="center" vertical="center" wrapText="1"/>
    </xf>
    <xf numFmtId="4" fontId="3" fillId="0" borderId="11" xfId="1" applyNumberFormat="1" applyFont="1" applyFill="1" applyBorder="1" applyAlignment="1" applyProtection="1">
      <alignment horizontal="center" vertical="center" wrapText="1"/>
      <protection locked="0"/>
    </xf>
    <xf numFmtId="4" fontId="3" fillId="0" borderId="12" xfId="1" applyNumberFormat="1" applyFont="1" applyFill="1" applyBorder="1" applyAlignment="1" applyProtection="1">
      <alignment horizontal="right" vertical="center" wrapText="1"/>
      <protection locked="0"/>
    </xf>
    <xf numFmtId="4" fontId="3" fillId="0" borderId="1" xfId="1" applyNumberFormat="1" applyFont="1" applyFill="1" applyBorder="1" applyAlignment="1" applyProtection="1">
      <alignment vertical="center" wrapText="1"/>
    </xf>
    <xf numFmtId="4" fontId="3" fillId="0" borderId="1" xfId="1" applyNumberFormat="1" applyFont="1" applyFill="1" applyBorder="1" applyAlignment="1" applyProtection="1">
      <alignment horizontal="center" vertical="center" wrapText="1"/>
      <protection locked="0"/>
    </xf>
    <xf numFmtId="4" fontId="3" fillId="0" borderId="1" xfId="1" applyNumberFormat="1" applyFont="1" applyFill="1" applyBorder="1" applyAlignment="1" applyProtection="1">
      <alignment horizontal="right" vertical="center" wrapText="1"/>
      <protection locked="0"/>
    </xf>
    <xf numFmtId="4" fontId="3" fillId="0" borderId="13" xfId="1" applyNumberFormat="1" applyFont="1" applyFill="1" applyBorder="1" applyAlignment="1" applyProtection="1">
      <alignment horizontal="center" vertical="center" wrapText="1"/>
    </xf>
    <xf numFmtId="4" fontId="3" fillId="0" borderId="13" xfId="1" applyNumberFormat="1" applyFont="1" applyFill="1" applyBorder="1" applyAlignment="1" applyProtection="1">
      <alignment horizontal="center" vertical="center" wrapText="1"/>
      <protection locked="0"/>
    </xf>
    <xf numFmtId="4" fontId="3" fillId="0" borderId="14" xfId="1" applyNumberFormat="1" applyFont="1" applyFill="1" applyBorder="1" applyAlignment="1" applyProtection="1">
      <alignment horizontal="right" vertical="center" wrapText="1"/>
      <protection locked="0"/>
    </xf>
    <xf numFmtId="4" fontId="5" fillId="0" borderId="13" xfId="1" applyNumberFormat="1" applyFont="1" applyFill="1" applyBorder="1" applyAlignment="1" applyProtection="1">
      <alignment vertical="center" wrapText="1"/>
    </xf>
    <xf numFmtId="4" fontId="5" fillId="0" borderId="11" xfId="1" applyNumberFormat="1" applyFont="1" applyFill="1" applyBorder="1" applyAlignment="1" applyProtection="1">
      <alignment vertical="center" wrapText="1"/>
    </xf>
    <xf numFmtId="4" fontId="5" fillId="0" borderId="11" xfId="1" applyNumberFormat="1" applyFont="1" applyFill="1" applyBorder="1" applyAlignment="1" applyProtection="1">
      <alignment vertical="center" wrapText="1"/>
      <protection locked="0"/>
    </xf>
    <xf numFmtId="4" fontId="5" fillId="0" borderId="15" xfId="1" applyNumberFormat="1" applyFont="1" applyFill="1" applyBorder="1" applyAlignment="1" applyProtection="1">
      <alignment vertical="center" wrapText="1"/>
    </xf>
    <xf numFmtId="4" fontId="3" fillId="0" borderId="15" xfId="1" applyNumberFormat="1" applyFont="1" applyFill="1" applyBorder="1" applyAlignment="1" applyProtection="1">
      <alignment horizontal="center" vertical="center" wrapText="1"/>
      <protection locked="0"/>
    </xf>
    <xf numFmtId="4" fontId="3" fillId="0" borderId="15" xfId="1" applyNumberFormat="1" applyFont="1" applyFill="1" applyBorder="1" applyAlignment="1" applyProtection="1">
      <alignment horizontal="right" vertical="center" wrapText="1"/>
      <protection locked="0"/>
    </xf>
    <xf numFmtId="4" fontId="3" fillId="0" borderId="0" xfId="1" applyNumberFormat="1" applyFont="1" applyFill="1" applyBorder="1" applyAlignment="1" applyProtection="1">
      <alignment horizontal="center" vertical="center" wrapText="1"/>
      <protection locked="0"/>
    </xf>
    <xf numFmtId="4" fontId="5" fillId="0" borderId="13" xfId="1" applyNumberFormat="1" applyFont="1" applyFill="1" applyBorder="1" applyAlignment="1" applyProtection="1">
      <alignment vertical="center" wrapText="1"/>
      <protection locked="0"/>
    </xf>
    <xf numFmtId="4" fontId="5" fillId="0" borderId="3" xfId="1" applyNumberFormat="1" applyFont="1" applyFill="1" applyBorder="1" applyAlignment="1" applyProtection="1">
      <alignment vertical="center" wrapText="1"/>
    </xf>
    <xf numFmtId="4" fontId="5" fillId="0" borderId="3" xfId="1" applyNumberFormat="1" applyFont="1" applyFill="1" applyBorder="1" applyAlignment="1" applyProtection="1">
      <alignment vertical="center" wrapText="1"/>
      <protection locked="0"/>
    </xf>
    <xf numFmtId="4" fontId="5" fillId="0" borderId="15" xfId="1" applyNumberFormat="1" applyFont="1" applyFill="1" applyBorder="1" applyAlignment="1" applyProtection="1">
      <alignment vertical="center" wrapText="1"/>
      <protection locked="0"/>
    </xf>
    <xf numFmtId="4" fontId="5" fillId="0" borderId="1" xfId="1" applyNumberFormat="1" applyFont="1" applyFill="1" applyBorder="1" applyAlignment="1" applyProtection="1">
      <alignment vertical="center" wrapText="1"/>
    </xf>
    <xf numFmtId="4" fontId="5" fillId="0" borderId="1" xfId="1" applyNumberFormat="1" applyFont="1" applyFill="1" applyBorder="1" applyAlignment="1" applyProtection="1">
      <alignment vertical="center" wrapText="1"/>
      <protection locked="0"/>
    </xf>
    <xf numFmtId="4" fontId="5" fillId="0" borderId="0" xfId="1" applyNumberFormat="1" applyFont="1" applyFill="1" applyBorder="1" applyAlignment="1" applyProtection="1">
      <alignment horizontal="center" vertical="center" wrapText="1"/>
    </xf>
    <xf numFmtId="4" fontId="13" fillId="0" borderId="13" xfId="1" applyNumberFormat="1" applyFont="1" applyFill="1" applyBorder="1" applyAlignment="1" applyProtection="1">
      <alignment vertical="center" wrapText="1"/>
    </xf>
    <xf numFmtId="4" fontId="13" fillId="0" borderId="13" xfId="1" applyNumberFormat="1" applyFont="1" applyFill="1" applyBorder="1" applyAlignment="1" applyProtection="1">
      <alignment vertical="center" wrapText="1"/>
      <protection locked="0"/>
    </xf>
    <xf numFmtId="4" fontId="13" fillId="0" borderId="14" xfId="1" applyNumberFormat="1" applyFont="1" applyFill="1" applyBorder="1" applyAlignment="1" applyProtection="1">
      <alignment horizontal="right" vertical="center" wrapText="1"/>
      <protection locked="0"/>
    </xf>
    <xf numFmtId="4" fontId="13" fillId="0" borderId="11" xfId="1" applyNumberFormat="1" applyFont="1" applyFill="1" applyBorder="1" applyAlignment="1" applyProtection="1">
      <alignment vertical="center" wrapText="1"/>
    </xf>
    <xf numFmtId="4" fontId="13" fillId="0" borderId="11" xfId="1" applyNumberFormat="1" applyFont="1" applyFill="1" applyBorder="1" applyAlignment="1" applyProtection="1">
      <alignment vertical="center" wrapText="1"/>
      <protection locked="0"/>
    </xf>
    <xf numFmtId="4" fontId="13" fillId="0" borderId="12" xfId="1" applyNumberFormat="1" applyFont="1" applyFill="1" applyBorder="1" applyAlignment="1" applyProtection="1">
      <alignment horizontal="right" vertical="center" wrapText="1"/>
      <protection locked="0"/>
    </xf>
    <xf numFmtId="4" fontId="3" fillId="0" borderId="0" xfId="1" applyNumberFormat="1" applyFont="1" applyFill="1" applyBorder="1" applyAlignment="1" applyProtection="1">
      <alignment horizontal="right" vertical="center" wrapText="1"/>
      <protection locked="0"/>
    </xf>
    <xf numFmtId="0" fontId="27" fillId="0" borderId="0" xfId="1" applyNumberFormat="1" applyFont="1" applyFill="1" applyBorder="1" applyAlignment="1" applyProtection="1">
      <alignment vertical="center" wrapText="1"/>
    </xf>
    <xf numFmtId="0" fontId="28" fillId="0" borderId="0" xfId="1" applyNumberFormat="1" applyFont="1" applyFill="1" applyBorder="1" applyAlignment="1" applyProtection="1">
      <alignment vertical="center" wrapText="1"/>
      <protection locked="0"/>
    </xf>
    <xf numFmtId="0" fontId="3" fillId="0" borderId="9" xfId="1" applyNumberFormat="1" applyFont="1" applyFill="1" applyBorder="1" applyAlignment="1" applyProtection="1">
      <alignment horizontal="right" vertical="center" wrapText="1"/>
      <protection locked="0"/>
    </xf>
    <xf numFmtId="0" fontId="5" fillId="0" borderId="11" xfId="1" applyNumberFormat="1" applyFont="1" applyFill="1" applyBorder="1" applyAlignment="1" applyProtection="1">
      <alignment vertical="center" wrapText="1"/>
    </xf>
    <xf numFmtId="0" fontId="11" fillId="0" borderId="11" xfId="1" applyFont="1" applyFill="1" applyBorder="1" applyAlignment="1" applyProtection="1">
      <alignment vertical="center" wrapText="1"/>
      <protection locked="0"/>
    </xf>
    <xf numFmtId="0" fontId="3" fillId="0" borderId="12" xfId="1" applyNumberFormat="1" applyFont="1" applyFill="1" applyBorder="1" applyAlignment="1" applyProtection="1">
      <alignment horizontal="right" vertical="center" wrapText="1"/>
      <protection locked="0"/>
    </xf>
    <xf numFmtId="4" fontId="14" fillId="0" borderId="1" xfId="1" applyNumberFormat="1" applyFont="1" applyFill="1" applyBorder="1" applyAlignment="1" applyProtection="1">
      <alignment vertical="center" wrapText="1"/>
    </xf>
    <xf numFmtId="4" fontId="14" fillId="0" borderId="1" xfId="1" applyNumberFormat="1" applyFont="1" applyFill="1" applyBorder="1" applyAlignment="1" applyProtection="1">
      <alignment vertical="center" wrapText="1"/>
      <protection locked="0"/>
    </xf>
    <xf numFmtId="4" fontId="30" fillId="0" borderId="0" xfId="1" applyNumberFormat="1" applyFont="1" applyFill="1" applyBorder="1" applyAlignment="1" applyProtection="1">
      <alignment vertical="center" wrapText="1"/>
    </xf>
    <xf numFmtId="4" fontId="30" fillId="0" borderId="0" xfId="1" applyNumberFormat="1" applyFont="1" applyFill="1" applyBorder="1" applyAlignment="1" applyProtection="1">
      <alignment vertical="center" wrapText="1"/>
      <protection locked="0"/>
    </xf>
    <xf numFmtId="4" fontId="30" fillId="0" borderId="19" xfId="1" applyNumberFormat="1" applyFont="1" applyFill="1" applyBorder="1" applyAlignment="1" applyProtection="1">
      <alignment vertical="center" wrapText="1"/>
    </xf>
    <xf numFmtId="4" fontId="30" fillId="0" borderId="19" xfId="1" applyNumberFormat="1" applyFont="1" applyFill="1" applyBorder="1" applyAlignment="1" applyProtection="1">
      <alignment vertical="center" wrapText="1"/>
      <protection locked="0"/>
    </xf>
    <xf numFmtId="4" fontId="3" fillId="0" borderId="20" xfId="1" applyNumberFormat="1" applyFont="1" applyFill="1" applyBorder="1" applyAlignment="1" applyProtection="1">
      <alignment horizontal="right" vertical="center" wrapText="1"/>
      <protection locked="0"/>
    </xf>
    <xf numFmtId="0" fontId="34" fillId="0" borderId="0" xfId="0" applyFont="1" applyAlignment="1">
      <alignment horizontal="right" vertical="top"/>
    </xf>
    <xf numFmtId="0" fontId="34" fillId="0" borderId="0" xfId="0" applyFont="1" applyAlignment="1"/>
    <xf numFmtId="4" fontId="34" fillId="0" borderId="0" xfId="0" applyNumberFormat="1" applyFont="1" applyAlignment="1">
      <alignment horizontal="center"/>
    </xf>
    <xf numFmtId="0" fontId="58" fillId="0" borderId="0" xfId="37" applyFont="1"/>
    <xf numFmtId="4" fontId="34" fillId="0" borderId="0" xfId="37" applyNumberFormat="1" applyFont="1"/>
    <xf numFmtId="4" fontId="58" fillId="0" borderId="0" xfId="37" applyNumberFormat="1" applyFont="1"/>
    <xf numFmtId="0" fontId="58" fillId="24" borderId="0" xfId="37" applyFont="1" applyFill="1"/>
    <xf numFmtId="0" fontId="35" fillId="0" borderId="0" xfId="0" applyFont="1" applyFill="1" applyBorder="1" applyAlignment="1">
      <alignment wrapText="1"/>
    </xf>
    <xf numFmtId="0" fontId="35" fillId="0" borderId="0" xfId="0" applyFont="1" applyFill="1" applyBorder="1" applyAlignment="1">
      <alignment horizontal="left" wrapText="1"/>
    </xf>
    <xf numFmtId="4" fontId="35" fillId="0" borderId="0" xfId="0" applyNumberFormat="1" applyFont="1" applyFill="1" applyBorder="1" applyAlignment="1">
      <alignment horizontal="right" wrapText="1"/>
    </xf>
    <xf numFmtId="4" fontId="35" fillId="0" borderId="0" xfId="56" applyNumberFormat="1" applyFont="1" applyFill="1" applyBorder="1"/>
    <xf numFmtId="4" fontId="35" fillId="0" borderId="0" xfId="56" applyNumberFormat="1" applyFont="1" applyFill="1" applyBorder="1" applyAlignment="1" applyProtection="1">
      <alignment wrapText="1"/>
      <protection locked="0"/>
    </xf>
    <xf numFmtId="0" fontId="35" fillId="0" borderId="0" xfId="0" applyFont="1" applyAlignment="1">
      <alignment wrapText="1"/>
    </xf>
    <xf numFmtId="0" fontId="35" fillId="0" borderId="0" xfId="0" applyFont="1" applyFill="1" applyAlignment="1">
      <alignment vertical="center"/>
    </xf>
    <xf numFmtId="4" fontId="58" fillId="25" borderId="0" xfId="37" applyNumberFormat="1" applyFont="1" applyFill="1"/>
    <xf numFmtId="0" fontId="34" fillId="25" borderId="0" xfId="0" applyFont="1" applyFill="1"/>
    <xf numFmtId="4" fontId="37" fillId="0" borderId="0" xfId="37" applyNumberFormat="1" applyFont="1"/>
    <xf numFmtId="0" fontId="37" fillId="0" borderId="0" xfId="0" applyFont="1" applyAlignment="1">
      <alignment horizontal="right" vertical="top"/>
    </xf>
    <xf numFmtId="0" fontId="37" fillId="0" borderId="0" xfId="37" applyFont="1"/>
    <xf numFmtId="0" fontId="37" fillId="0" borderId="0" xfId="0" applyFont="1"/>
    <xf numFmtId="0" fontId="3" fillId="0" borderId="5" xfId="1" applyNumberFormat="1" applyFont="1" applyFill="1" applyBorder="1" applyAlignment="1" applyProtection="1">
      <alignment horizontal="center" vertical="center" wrapText="1"/>
    </xf>
    <xf numFmtId="4" fontId="3" fillId="0" borderId="0" xfId="1" applyNumberFormat="1" applyFont="1" applyFill="1" applyBorder="1" applyAlignment="1" applyProtection="1">
      <alignment horizontal="center" vertical="center" wrapText="1"/>
    </xf>
    <xf numFmtId="0" fontId="3" fillId="0" borderId="34" xfId="1" applyNumberFormat="1" applyFont="1" applyFill="1" applyBorder="1" applyAlignment="1" applyProtection="1">
      <alignment horizontal="center" vertical="center" wrapText="1"/>
    </xf>
    <xf numFmtId="0" fontId="3" fillId="0" borderId="35" xfId="1" applyNumberFormat="1" applyFont="1" applyFill="1" applyBorder="1" applyAlignment="1" applyProtection="1">
      <alignment horizontal="center" vertical="center" wrapText="1"/>
    </xf>
    <xf numFmtId="0" fontId="3" fillId="0" borderId="36" xfId="1" applyNumberFormat="1" applyFont="1" applyFill="1" applyBorder="1" applyAlignment="1" applyProtection="1">
      <alignment horizontal="center" vertical="center" wrapText="1"/>
    </xf>
    <xf numFmtId="4" fontId="3" fillId="0" borderId="35" xfId="1" applyNumberFormat="1" applyFont="1" applyFill="1" applyBorder="1" applyAlignment="1" applyProtection="1">
      <alignment horizontal="center" vertical="center" wrapText="1"/>
    </xf>
    <xf numFmtId="4" fontId="3" fillId="0" borderId="35" xfId="1" applyNumberFormat="1" applyFont="1" applyFill="1" applyBorder="1" applyAlignment="1" applyProtection="1">
      <alignment horizontal="center" vertical="center" wrapText="1"/>
      <protection locked="0"/>
    </xf>
    <xf numFmtId="4" fontId="3" fillId="0" borderId="37" xfId="1" applyNumberFormat="1" applyFont="1" applyFill="1" applyBorder="1" applyAlignment="1" applyProtection="1">
      <alignment horizontal="center" vertical="center" wrapText="1"/>
      <protection locked="0"/>
    </xf>
    <xf numFmtId="0" fontId="36" fillId="0" borderId="0" xfId="0" applyFont="1" applyAlignment="1">
      <alignment horizontal="center" vertical="center"/>
    </xf>
    <xf numFmtId="0" fontId="59" fillId="0" borderId="0" xfId="0" applyFont="1" applyAlignment="1">
      <alignment horizontal="center" vertical="center"/>
    </xf>
    <xf numFmtId="0" fontId="38" fillId="0" borderId="2"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56" fillId="0" borderId="31" xfId="0" applyFont="1" applyBorder="1" applyAlignment="1">
      <alignment vertical="top"/>
    </xf>
    <xf numFmtId="0" fontId="56" fillId="0" borderId="32" xfId="0" applyFont="1" applyBorder="1" applyAlignment="1">
      <alignment vertical="top"/>
    </xf>
    <xf numFmtId="0" fontId="0" fillId="0" borderId="33" xfId="0" applyBorder="1" applyAlignment="1"/>
    <xf numFmtId="0" fontId="34" fillId="24" borderId="1" xfId="0" applyFont="1" applyFill="1" applyBorder="1" applyAlignment="1">
      <alignment horizontal="left" wrapText="1"/>
    </xf>
    <xf numFmtId="0" fontId="0" fillId="0" borderId="1" xfId="0" applyBorder="1" applyAlignment="1">
      <alignment wrapText="1"/>
    </xf>
  </cellXfs>
  <cellStyles count="57">
    <cellStyle name="20% - Isticanje1 2" xfId="3"/>
    <cellStyle name="20% - Isticanje2 2" xfId="4"/>
    <cellStyle name="20% - Isticanje3 2" xfId="5"/>
    <cellStyle name="20% - Isticanje4 2" xfId="6"/>
    <cellStyle name="20% - Isticanje5 2" xfId="7"/>
    <cellStyle name="20% - Isticanje6 2" xfId="8"/>
    <cellStyle name="40% - Isticanje2 2" xfId="9"/>
    <cellStyle name="40% - Isticanje3 2" xfId="10"/>
    <cellStyle name="40% - Isticanje4 2" xfId="11"/>
    <cellStyle name="40% - Isticanje5 2" xfId="12"/>
    <cellStyle name="40% - Isticanje6 2" xfId="13"/>
    <cellStyle name="60% - Isticanje1 2" xfId="14"/>
    <cellStyle name="60% - Isticanje2 2" xfId="15"/>
    <cellStyle name="60% - Isticanje3 2" xfId="16"/>
    <cellStyle name="60% - Isticanje4 2" xfId="17"/>
    <cellStyle name="60% - Isticanje5 2" xfId="18"/>
    <cellStyle name="60% - Isticanje6 2" xfId="19"/>
    <cellStyle name="Bilješka 2" xfId="20"/>
    <cellStyle name="Bilješka 2 2" xfId="52"/>
    <cellStyle name="Dobro 2" xfId="21"/>
    <cellStyle name="Isticanje1 2" xfId="22"/>
    <cellStyle name="Isticanje2 2" xfId="23"/>
    <cellStyle name="Isticanje3 2" xfId="24"/>
    <cellStyle name="Isticanje4 2" xfId="25"/>
    <cellStyle name="Isticanje5 2" xfId="26"/>
    <cellStyle name="Isticanje6 2" xfId="27"/>
    <cellStyle name="Izlaz 2" xfId="28"/>
    <cellStyle name="Izračun 2" xfId="29"/>
    <cellStyle name="Loše 2" xfId="30"/>
    <cellStyle name="Naslov 1 2" xfId="31"/>
    <cellStyle name="Naslov 2 2" xfId="32"/>
    <cellStyle name="Naslov 3 2" xfId="33"/>
    <cellStyle name="Naslov 4 2" xfId="34"/>
    <cellStyle name="Naslov 5" xfId="35"/>
    <cellStyle name="Neutralno 2" xfId="36"/>
    <cellStyle name="Normal 2" xfId="1"/>
    <cellStyle name="Normal_Marković STROJ.-Tablica" xfId="56"/>
    <cellStyle name="Normalno" xfId="0" builtinId="0"/>
    <cellStyle name="Normalno 2" xfId="37"/>
    <cellStyle name="Normalno 2 2" xfId="53"/>
    <cellStyle name="Normalno 3" xfId="38"/>
    <cellStyle name="Normalno 3 2" xfId="54"/>
    <cellStyle name="Normalno 4" xfId="50"/>
    <cellStyle name="Normalno 5" xfId="39"/>
    <cellStyle name="Normalno 6" xfId="2"/>
    <cellStyle name="Obično 2" xfId="40"/>
    <cellStyle name="Obično 2 2" xfId="41"/>
    <cellStyle name="Obično 2 2 2" xfId="55"/>
    <cellStyle name="Obično 2 3" xfId="51"/>
    <cellStyle name="Obično_List1" xfId="49"/>
    <cellStyle name="Povezana ćelija 2" xfId="42"/>
    <cellStyle name="Provjera ćelije 2" xfId="43"/>
    <cellStyle name="tekst" xfId="44"/>
    <cellStyle name="Tekst objašnjenja 2" xfId="45"/>
    <cellStyle name="Tekst upozorenja 2" xfId="46"/>
    <cellStyle name="Ukupni zbroj 2" xfId="47"/>
    <cellStyle name="Unos 2" xfId="48"/>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2"/>
  <sheetViews>
    <sheetView tabSelected="1" workbookViewId="0">
      <selection activeCell="C10" sqref="C10"/>
    </sheetView>
  </sheetViews>
  <sheetFormatPr defaultRowHeight="15" x14ac:dyDescent="0.25"/>
  <cols>
    <col min="1" max="1" width="5.7109375" style="91" customWidth="1"/>
    <col min="2" max="2" width="7.5703125" style="92" customWidth="1"/>
    <col min="3" max="3" width="48.28515625" style="78" customWidth="1"/>
    <col min="4" max="4" width="4.85546875" style="92" customWidth="1"/>
    <col min="5" max="5" width="7" style="161" customWidth="1"/>
    <col min="6" max="6" width="8.28515625" style="162" customWidth="1"/>
    <col min="7" max="7" width="10.28515625" style="162" customWidth="1"/>
  </cols>
  <sheetData>
    <row r="1" spans="1:7" s="81" customFormat="1" ht="34.15" customHeight="1" x14ac:dyDescent="0.3">
      <c r="A1" s="242" t="s">
        <v>273</v>
      </c>
      <c r="B1" s="243"/>
      <c r="C1" s="247"/>
      <c r="D1" s="247"/>
      <c r="E1" s="247"/>
      <c r="F1" s="247"/>
      <c r="G1" s="248"/>
    </row>
    <row r="2" spans="1:7" s="81" customFormat="1" ht="21" customHeight="1" x14ac:dyDescent="0.3">
      <c r="A2" s="242" t="s">
        <v>274</v>
      </c>
      <c r="B2" s="243"/>
      <c r="C2" s="247"/>
      <c r="D2" s="247"/>
      <c r="E2" s="247"/>
      <c r="F2" s="247"/>
      <c r="G2" s="248"/>
    </row>
    <row r="3" spans="1:7" s="81" customFormat="1" ht="17.45" customHeight="1" x14ac:dyDescent="0.3">
      <c r="A3" s="242" t="s">
        <v>275</v>
      </c>
      <c r="B3" s="243"/>
      <c r="C3" s="247"/>
      <c r="D3" s="247"/>
      <c r="E3" s="247"/>
      <c r="F3" s="247"/>
      <c r="G3" s="248"/>
    </row>
    <row r="4" spans="1:7" s="81" customFormat="1" ht="18.600000000000001" customHeight="1" x14ac:dyDescent="0.3">
      <c r="A4" s="242" t="s">
        <v>276</v>
      </c>
      <c r="B4" s="243"/>
      <c r="C4" s="247"/>
      <c r="D4" s="247"/>
      <c r="E4" s="247"/>
      <c r="F4" s="247"/>
      <c r="G4" s="248"/>
    </row>
    <row r="5" spans="1:7" s="81" customFormat="1" ht="21" customHeight="1" x14ac:dyDescent="0.3">
      <c r="A5" s="242" t="s">
        <v>277</v>
      </c>
      <c r="B5" s="243"/>
      <c r="C5" s="247"/>
      <c r="D5" s="247"/>
      <c r="E5" s="247"/>
      <c r="F5" s="247"/>
      <c r="G5" s="248"/>
    </row>
    <row r="6" spans="1:7" s="81" customFormat="1" ht="21" customHeight="1" x14ac:dyDescent="0.3">
      <c r="A6" s="242" t="s">
        <v>278</v>
      </c>
      <c r="B6" s="243"/>
      <c r="C6" s="247"/>
      <c r="D6" s="247"/>
      <c r="E6" s="247"/>
      <c r="F6" s="247"/>
      <c r="G6" s="248"/>
    </row>
    <row r="7" spans="1:7" s="85" customFormat="1" ht="13.9" x14ac:dyDescent="0.25">
      <c r="A7" s="88"/>
      <c r="B7" s="88"/>
      <c r="C7" s="84"/>
      <c r="D7" s="138"/>
      <c r="E7" s="156"/>
      <c r="F7" s="157"/>
      <c r="G7" s="158"/>
    </row>
    <row r="8" spans="1:7" s="85" customFormat="1" ht="15.75" x14ac:dyDescent="0.25">
      <c r="A8" s="240" t="s">
        <v>279</v>
      </c>
      <c r="B8" s="241"/>
      <c r="C8" s="83" t="s">
        <v>289</v>
      </c>
      <c r="D8" s="89"/>
      <c r="E8" s="159"/>
      <c r="F8" s="160"/>
      <c r="G8" s="158"/>
    </row>
    <row r="9" spans="1:7" s="85" customFormat="1" x14ac:dyDescent="0.25">
      <c r="A9" s="89"/>
      <c r="B9" s="90"/>
      <c r="C9" s="83" t="s">
        <v>290</v>
      </c>
      <c r="D9" s="89"/>
      <c r="E9" s="159"/>
      <c r="F9" s="160"/>
      <c r="G9" s="158"/>
    </row>
    <row r="10" spans="1:7" s="85" customFormat="1" ht="13.9" thickBot="1" x14ac:dyDescent="0.3">
      <c r="A10" s="89"/>
      <c r="B10" s="89"/>
      <c r="D10" s="89"/>
      <c r="E10" s="159"/>
      <c r="F10" s="160"/>
      <c r="G10" s="158"/>
    </row>
    <row r="11" spans="1:7" s="85" customFormat="1" ht="15.75" thickBot="1" x14ac:dyDescent="0.3">
      <c r="A11" s="244" t="s">
        <v>280</v>
      </c>
      <c r="B11" s="245"/>
      <c r="C11" s="245"/>
      <c r="D11" s="245"/>
      <c r="E11" s="245"/>
      <c r="F11" s="245"/>
      <c r="G11" s="246"/>
    </row>
    <row r="13" spans="1:7" thickBot="1" x14ac:dyDescent="0.35"/>
    <row r="14" spans="1:7" s="86" customFormat="1" ht="34.5" thickBot="1" x14ac:dyDescent="0.3">
      <c r="A14" s="234" t="s">
        <v>264</v>
      </c>
      <c r="B14" s="235" t="s">
        <v>0</v>
      </c>
      <c r="C14" s="236" t="s">
        <v>1</v>
      </c>
      <c r="D14" s="235" t="s">
        <v>281</v>
      </c>
      <c r="E14" s="237" t="s">
        <v>2</v>
      </c>
      <c r="F14" s="238" t="s">
        <v>288</v>
      </c>
      <c r="G14" s="239" t="s">
        <v>3</v>
      </c>
    </row>
    <row r="15" spans="1:7" ht="34.9" x14ac:dyDescent="0.3">
      <c r="A15" s="93"/>
      <c r="B15" s="94"/>
      <c r="C15" s="1" t="s">
        <v>4</v>
      </c>
      <c r="D15" s="232"/>
      <c r="E15" s="233"/>
      <c r="F15" s="184"/>
      <c r="G15" s="166"/>
    </row>
    <row r="16" spans="1:7" x14ac:dyDescent="0.25">
      <c r="A16" s="95"/>
      <c r="B16" s="96"/>
      <c r="C16" s="2" t="s">
        <v>5</v>
      </c>
      <c r="D16" s="113"/>
      <c r="E16" s="164"/>
      <c r="F16" s="165"/>
      <c r="G16" s="166"/>
    </row>
    <row r="17" spans="1:7" ht="30.6" customHeight="1" x14ac:dyDescent="0.25">
      <c r="A17" s="95"/>
      <c r="B17" s="96" t="s">
        <v>17</v>
      </c>
      <c r="C17" s="4" t="s">
        <v>6</v>
      </c>
      <c r="D17" s="113"/>
      <c r="E17" s="164"/>
      <c r="F17" s="165"/>
      <c r="G17" s="166"/>
    </row>
    <row r="18" spans="1:7" ht="32.450000000000003" customHeight="1" x14ac:dyDescent="0.25">
      <c r="A18" s="95"/>
      <c r="B18" s="96"/>
      <c r="C18" s="5" t="s">
        <v>7</v>
      </c>
      <c r="D18" s="113"/>
      <c r="E18" s="164"/>
      <c r="F18" s="165"/>
      <c r="G18" s="166"/>
    </row>
    <row r="19" spans="1:7" ht="19.899999999999999" customHeight="1" x14ac:dyDescent="0.3">
      <c r="A19" s="95"/>
      <c r="B19" s="96"/>
      <c r="C19" s="6" t="s">
        <v>8</v>
      </c>
      <c r="D19" s="113"/>
      <c r="E19" s="164"/>
      <c r="F19" s="165"/>
      <c r="G19" s="166"/>
    </row>
    <row r="20" spans="1:7" ht="45" customHeight="1" x14ac:dyDescent="0.25">
      <c r="A20" s="95"/>
      <c r="B20" s="96"/>
      <c r="C20" s="7" t="s">
        <v>9</v>
      </c>
      <c r="D20" s="113"/>
      <c r="E20" s="164"/>
      <c r="F20" s="165"/>
      <c r="G20" s="166"/>
    </row>
    <row r="21" spans="1:7" ht="57" customHeight="1" x14ac:dyDescent="0.25">
      <c r="A21" s="95"/>
      <c r="B21" s="96"/>
      <c r="C21" s="4" t="s">
        <v>10</v>
      </c>
      <c r="D21" s="113"/>
      <c r="E21" s="164"/>
      <c r="F21" s="165"/>
      <c r="G21" s="166"/>
    </row>
    <row r="22" spans="1:7" ht="85.15" customHeight="1" x14ac:dyDescent="0.25">
      <c r="A22" s="95"/>
      <c r="B22" s="96" t="s">
        <v>11</v>
      </c>
      <c r="C22" s="4" t="s">
        <v>12</v>
      </c>
      <c r="D22" s="113"/>
      <c r="E22" s="164"/>
      <c r="F22" s="165"/>
      <c r="G22" s="166"/>
    </row>
    <row r="23" spans="1:7" x14ac:dyDescent="0.25">
      <c r="A23" s="95"/>
      <c r="B23" s="96"/>
      <c r="C23" s="8" t="s">
        <v>13</v>
      </c>
      <c r="D23" s="113"/>
      <c r="E23" s="164"/>
      <c r="F23" s="165"/>
      <c r="G23" s="166"/>
    </row>
    <row r="24" spans="1:7" ht="51" x14ac:dyDescent="0.25">
      <c r="A24" s="95"/>
      <c r="B24" s="96"/>
      <c r="C24" s="9" t="s">
        <v>14</v>
      </c>
      <c r="D24" s="113"/>
      <c r="E24" s="164"/>
      <c r="F24" s="165"/>
      <c r="G24" s="166"/>
    </row>
    <row r="25" spans="1:7" ht="45" customHeight="1" x14ac:dyDescent="0.25">
      <c r="A25" s="95"/>
      <c r="B25" s="96"/>
      <c r="C25" s="10" t="s">
        <v>15</v>
      </c>
      <c r="D25" s="113"/>
      <c r="E25" s="164"/>
      <c r="F25" s="165"/>
      <c r="G25" s="166"/>
    </row>
    <row r="26" spans="1:7" x14ac:dyDescent="0.25">
      <c r="A26" s="95"/>
      <c r="B26" s="96"/>
      <c r="C26" s="12"/>
      <c r="D26" s="139"/>
      <c r="E26" s="167"/>
      <c r="F26" s="168"/>
      <c r="G26" s="163"/>
    </row>
    <row r="27" spans="1:7" ht="15.75" x14ac:dyDescent="0.25">
      <c r="A27" s="97" t="s">
        <v>265</v>
      </c>
      <c r="B27" s="98"/>
      <c r="C27" s="13" t="s">
        <v>16</v>
      </c>
      <c r="D27" s="140"/>
      <c r="E27" s="169"/>
      <c r="F27" s="170"/>
      <c r="G27" s="171"/>
    </row>
    <row r="28" spans="1:7" x14ac:dyDescent="0.25">
      <c r="A28" s="93"/>
      <c r="B28" s="99" t="s">
        <v>17</v>
      </c>
      <c r="C28" s="14" t="s">
        <v>18</v>
      </c>
      <c r="D28" s="80" t="s">
        <v>19</v>
      </c>
      <c r="E28" s="172">
        <v>1</v>
      </c>
      <c r="F28" s="173"/>
      <c r="G28" s="174">
        <f>E28*F28</f>
        <v>0</v>
      </c>
    </row>
    <row r="29" spans="1:7" ht="53.45" customHeight="1" x14ac:dyDescent="0.25">
      <c r="A29" s="100"/>
      <c r="B29" s="101"/>
      <c r="C29" s="17" t="s">
        <v>20</v>
      </c>
      <c r="D29" s="141"/>
      <c r="E29" s="167"/>
      <c r="F29" s="168"/>
      <c r="G29" s="163"/>
    </row>
    <row r="30" spans="1:7" ht="371.25" x14ac:dyDescent="0.25">
      <c r="A30" s="102"/>
      <c r="B30" s="99"/>
      <c r="C30" s="18" t="s">
        <v>21</v>
      </c>
      <c r="D30" s="79"/>
      <c r="E30" s="175"/>
      <c r="F30" s="176"/>
      <c r="G30" s="177"/>
    </row>
    <row r="31" spans="1:7" ht="168.75" x14ac:dyDescent="0.25">
      <c r="A31" s="103"/>
      <c r="B31" s="101"/>
      <c r="C31" s="19" t="s">
        <v>22</v>
      </c>
      <c r="D31" s="142"/>
      <c r="E31" s="178"/>
      <c r="F31" s="176"/>
      <c r="G31" s="177"/>
    </row>
    <row r="32" spans="1:7" ht="15.75" x14ac:dyDescent="0.25">
      <c r="A32" s="97" t="s">
        <v>266</v>
      </c>
      <c r="B32" s="104"/>
      <c r="C32" s="21" t="s">
        <v>23</v>
      </c>
      <c r="D32" s="139"/>
      <c r="E32" s="167"/>
      <c r="F32" s="168"/>
      <c r="G32" s="163"/>
    </row>
    <row r="33" spans="1:7" x14ac:dyDescent="0.25">
      <c r="A33" s="95" t="s">
        <v>267</v>
      </c>
      <c r="B33" s="105"/>
      <c r="C33" s="22" t="s">
        <v>24</v>
      </c>
      <c r="D33" s="143"/>
      <c r="E33" s="179"/>
      <c r="F33" s="180"/>
      <c r="G33" s="171"/>
    </row>
    <row r="34" spans="1:7" ht="25.9" customHeight="1" x14ac:dyDescent="0.25">
      <c r="A34" s="95"/>
      <c r="B34" s="106" t="s">
        <v>17</v>
      </c>
      <c r="C34" s="24" t="s">
        <v>25</v>
      </c>
      <c r="D34" s="105" t="s">
        <v>19</v>
      </c>
      <c r="E34" s="181">
        <v>2</v>
      </c>
      <c r="F34" s="182"/>
      <c r="G34" s="183">
        <f>E34*F34</f>
        <v>0</v>
      </c>
    </row>
    <row r="35" spans="1:7" ht="52.15" customHeight="1" x14ac:dyDescent="0.25">
      <c r="A35" s="100"/>
      <c r="B35" s="101"/>
      <c r="C35" s="17" t="s">
        <v>26</v>
      </c>
      <c r="D35" s="141"/>
      <c r="E35" s="167"/>
      <c r="F35" s="168"/>
      <c r="G35" s="163"/>
    </row>
    <row r="36" spans="1:7" ht="42.6" customHeight="1" x14ac:dyDescent="0.25">
      <c r="A36" s="95"/>
      <c r="B36" s="107"/>
      <c r="C36" s="3" t="s">
        <v>27</v>
      </c>
      <c r="D36" s="113"/>
      <c r="E36" s="164"/>
      <c r="F36" s="184"/>
      <c r="G36" s="166"/>
    </row>
    <row r="37" spans="1:7" ht="32.450000000000003" customHeight="1" x14ac:dyDescent="0.25">
      <c r="A37" s="95"/>
      <c r="B37" s="107"/>
      <c r="C37" s="26" t="s">
        <v>28</v>
      </c>
      <c r="D37" s="113"/>
      <c r="E37" s="164"/>
      <c r="F37" s="184"/>
      <c r="G37" s="166"/>
    </row>
    <row r="38" spans="1:7" ht="23.45" customHeight="1" x14ac:dyDescent="0.25">
      <c r="A38" s="95"/>
      <c r="B38" s="107"/>
      <c r="C38" s="26" t="s">
        <v>29</v>
      </c>
      <c r="D38" s="113"/>
      <c r="E38" s="164"/>
      <c r="F38" s="184"/>
      <c r="G38" s="166"/>
    </row>
    <row r="39" spans="1:7" ht="22.5" x14ac:dyDescent="0.25">
      <c r="A39" s="95"/>
      <c r="B39" s="107"/>
      <c r="C39" s="3" t="s">
        <v>30</v>
      </c>
      <c r="D39" s="113"/>
      <c r="E39" s="164"/>
      <c r="F39" s="184"/>
      <c r="G39" s="166"/>
    </row>
    <row r="40" spans="1:7" ht="45.6" customHeight="1" x14ac:dyDescent="0.25">
      <c r="A40" s="95"/>
      <c r="B40" s="107"/>
      <c r="C40" s="27" t="s">
        <v>31</v>
      </c>
      <c r="D40" s="113"/>
      <c r="E40" s="164"/>
      <c r="F40" s="184"/>
      <c r="G40" s="166"/>
    </row>
    <row r="41" spans="1:7" ht="23.45" customHeight="1" x14ac:dyDescent="0.25">
      <c r="A41" s="95"/>
      <c r="B41" s="107"/>
      <c r="C41" s="27" t="s">
        <v>32</v>
      </c>
      <c r="D41" s="113"/>
      <c r="E41" s="164"/>
      <c r="F41" s="184"/>
      <c r="G41" s="166"/>
    </row>
    <row r="42" spans="1:7" x14ac:dyDescent="0.25">
      <c r="A42" s="95"/>
      <c r="B42" s="107"/>
      <c r="C42" s="28" t="s">
        <v>33</v>
      </c>
      <c r="D42" s="113"/>
      <c r="E42" s="164"/>
      <c r="F42" s="184"/>
      <c r="G42" s="166"/>
    </row>
    <row r="43" spans="1:7" ht="22.5" x14ac:dyDescent="0.25">
      <c r="A43" s="95"/>
      <c r="B43" s="107"/>
      <c r="C43" s="28" t="s">
        <v>34</v>
      </c>
      <c r="D43" s="113"/>
      <c r="E43" s="164"/>
      <c r="F43" s="184"/>
      <c r="G43" s="166"/>
    </row>
    <row r="44" spans="1:7" ht="22.5" x14ac:dyDescent="0.25">
      <c r="A44" s="95"/>
      <c r="B44" s="107"/>
      <c r="C44" s="28" t="s">
        <v>35</v>
      </c>
      <c r="D44" s="113"/>
      <c r="E44" s="164"/>
      <c r="F44" s="184"/>
      <c r="G44" s="166"/>
    </row>
    <row r="45" spans="1:7" ht="45" customHeight="1" x14ac:dyDescent="0.25">
      <c r="A45" s="95"/>
      <c r="B45" s="107"/>
      <c r="C45" s="29" t="s">
        <v>36</v>
      </c>
      <c r="D45" s="113"/>
      <c r="E45" s="164"/>
      <c r="F45" s="184"/>
      <c r="G45" s="166"/>
    </row>
    <row r="46" spans="1:7" x14ac:dyDescent="0.25">
      <c r="A46" s="95"/>
      <c r="B46" s="107"/>
      <c r="C46" s="29" t="s">
        <v>37</v>
      </c>
      <c r="D46" s="113"/>
      <c r="E46" s="164"/>
      <c r="F46" s="184"/>
      <c r="G46" s="166"/>
    </row>
    <row r="47" spans="1:7" x14ac:dyDescent="0.25">
      <c r="A47" s="95"/>
      <c r="B47" s="107"/>
      <c r="C47" s="29" t="s">
        <v>38</v>
      </c>
      <c r="D47" s="113"/>
      <c r="E47" s="164"/>
      <c r="F47" s="184"/>
      <c r="G47" s="166"/>
    </row>
    <row r="48" spans="1:7" x14ac:dyDescent="0.25">
      <c r="A48" s="95"/>
      <c r="B48" s="107"/>
      <c r="C48" s="29" t="s">
        <v>39</v>
      </c>
      <c r="D48" s="113"/>
      <c r="E48" s="164"/>
      <c r="F48" s="184"/>
      <c r="G48" s="166"/>
    </row>
    <row r="49" spans="1:7" x14ac:dyDescent="0.25">
      <c r="A49" s="95"/>
      <c r="B49" s="107"/>
      <c r="C49" s="29" t="s">
        <v>40</v>
      </c>
      <c r="D49" s="113"/>
      <c r="E49" s="164"/>
      <c r="F49" s="184"/>
      <c r="G49" s="166"/>
    </row>
    <row r="50" spans="1:7" x14ac:dyDescent="0.25">
      <c r="A50" s="95"/>
      <c r="B50" s="107"/>
      <c r="C50" s="3" t="s">
        <v>41</v>
      </c>
      <c r="D50" s="113"/>
      <c r="E50" s="164"/>
      <c r="F50" s="184"/>
      <c r="G50" s="166"/>
    </row>
    <row r="51" spans="1:7" x14ac:dyDescent="0.25">
      <c r="A51" s="95"/>
      <c r="B51" s="108"/>
      <c r="C51" s="3" t="s">
        <v>42</v>
      </c>
      <c r="D51" s="143"/>
      <c r="E51" s="179"/>
      <c r="F51" s="170"/>
      <c r="G51" s="171"/>
    </row>
    <row r="52" spans="1:7" ht="97.9" customHeight="1" x14ac:dyDescent="0.25">
      <c r="A52" s="95"/>
      <c r="B52" s="101"/>
      <c r="C52" s="30" t="s">
        <v>43</v>
      </c>
      <c r="D52" s="142"/>
      <c r="E52" s="178"/>
      <c r="F52" s="185"/>
      <c r="G52" s="177"/>
    </row>
    <row r="53" spans="1:7" ht="36" customHeight="1" x14ac:dyDescent="0.25">
      <c r="A53" s="93"/>
      <c r="B53" s="101" t="s">
        <v>11</v>
      </c>
      <c r="C53" s="31" t="s">
        <v>44</v>
      </c>
      <c r="D53" s="110" t="s">
        <v>19</v>
      </c>
      <c r="E53" s="186">
        <v>4</v>
      </c>
      <c r="F53" s="187"/>
      <c r="G53" s="174">
        <f>E53*F53</f>
        <v>0</v>
      </c>
    </row>
    <row r="54" spans="1:7" ht="55.9" customHeight="1" x14ac:dyDescent="0.25">
      <c r="A54" s="100"/>
      <c r="B54" s="101"/>
      <c r="C54" s="17" t="s">
        <v>45</v>
      </c>
      <c r="D54" s="144"/>
      <c r="E54" s="178"/>
      <c r="F54" s="185"/>
      <c r="G54" s="177"/>
    </row>
    <row r="55" spans="1:7" x14ac:dyDescent="0.25">
      <c r="A55" s="95"/>
      <c r="B55" s="96"/>
      <c r="C55" s="8" t="s">
        <v>46</v>
      </c>
      <c r="D55" s="113"/>
      <c r="E55" s="164"/>
      <c r="F55" s="165"/>
      <c r="G55" s="166"/>
    </row>
    <row r="56" spans="1:7" ht="23.45" customHeight="1" x14ac:dyDescent="0.25">
      <c r="A56" s="95"/>
      <c r="B56" s="96"/>
      <c r="C56" s="32" t="s">
        <v>47</v>
      </c>
      <c r="D56" s="113"/>
      <c r="E56" s="164"/>
      <c r="F56" s="165"/>
      <c r="G56" s="166"/>
    </row>
    <row r="57" spans="1:7" ht="55.15" customHeight="1" x14ac:dyDescent="0.25">
      <c r="A57" s="109"/>
      <c r="B57" s="101"/>
      <c r="C57" s="17" t="s">
        <v>26</v>
      </c>
      <c r="D57" s="144"/>
      <c r="E57" s="178"/>
      <c r="F57" s="185"/>
      <c r="G57" s="177"/>
    </row>
    <row r="58" spans="1:7" ht="49.9" customHeight="1" x14ac:dyDescent="0.25">
      <c r="A58" s="103"/>
      <c r="B58" s="110"/>
      <c r="C58" s="33" t="s">
        <v>48</v>
      </c>
      <c r="D58" s="139"/>
      <c r="E58" s="167"/>
      <c r="F58" s="168"/>
      <c r="G58" s="163"/>
    </row>
    <row r="59" spans="1:7" x14ac:dyDescent="0.25">
      <c r="A59" s="93"/>
      <c r="B59" s="111"/>
      <c r="C59" s="34" t="s">
        <v>49</v>
      </c>
      <c r="D59" s="143"/>
      <c r="E59" s="179"/>
      <c r="F59" s="180"/>
      <c r="G59" s="171"/>
    </row>
    <row r="60" spans="1:7" ht="22.5" x14ac:dyDescent="0.25">
      <c r="A60" s="95"/>
      <c r="B60" s="112" t="s">
        <v>50</v>
      </c>
      <c r="C60" s="35" t="s">
        <v>51</v>
      </c>
      <c r="D60" s="105" t="s">
        <v>19</v>
      </c>
      <c r="E60" s="181">
        <v>1</v>
      </c>
      <c r="F60" s="188"/>
      <c r="G60" s="174">
        <f t="shared" ref="G60:G68" si="0">E60*F60</f>
        <v>0</v>
      </c>
    </row>
    <row r="61" spans="1:7" ht="22.5" x14ac:dyDescent="0.25">
      <c r="A61" s="95"/>
      <c r="B61" s="112" t="s">
        <v>52</v>
      </c>
      <c r="C61" s="35" t="s">
        <v>53</v>
      </c>
      <c r="D61" s="101" t="s">
        <v>19</v>
      </c>
      <c r="E61" s="189">
        <v>1</v>
      </c>
      <c r="F61" s="190"/>
      <c r="G61" s="174">
        <f t="shared" si="0"/>
        <v>0</v>
      </c>
    </row>
    <row r="62" spans="1:7" x14ac:dyDescent="0.25">
      <c r="A62" s="95"/>
      <c r="B62" s="112" t="s">
        <v>54</v>
      </c>
      <c r="C62" s="35" t="s">
        <v>55</v>
      </c>
      <c r="D62" s="101" t="s">
        <v>19</v>
      </c>
      <c r="E62" s="189">
        <v>2</v>
      </c>
      <c r="F62" s="190"/>
      <c r="G62" s="174">
        <f t="shared" si="0"/>
        <v>0</v>
      </c>
    </row>
    <row r="63" spans="1:7" x14ac:dyDescent="0.25">
      <c r="A63" s="95"/>
      <c r="B63" s="112" t="s">
        <v>56</v>
      </c>
      <c r="C63" s="35" t="s">
        <v>57</v>
      </c>
      <c r="D63" s="101" t="s">
        <v>19</v>
      </c>
      <c r="E63" s="189">
        <v>2</v>
      </c>
      <c r="F63" s="190"/>
      <c r="G63" s="174">
        <f t="shared" si="0"/>
        <v>0</v>
      </c>
    </row>
    <row r="64" spans="1:7" x14ac:dyDescent="0.25">
      <c r="A64" s="95"/>
      <c r="B64" s="112" t="s">
        <v>58</v>
      </c>
      <c r="C64" s="35" t="s">
        <v>59</v>
      </c>
      <c r="D64" s="101" t="s">
        <v>19</v>
      </c>
      <c r="E64" s="189">
        <v>2</v>
      </c>
      <c r="F64" s="190"/>
      <c r="G64" s="174">
        <f t="shared" si="0"/>
        <v>0</v>
      </c>
    </row>
    <row r="65" spans="1:7" x14ac:dyDescent="0.25">
      <c r="A65" s="95"/>
      <c r="B65" s="112" t="s">
        <v>60</v>
      </c>
      <c r="C65" s="35" t="s">
        <v>61</v>
      </c>
      <c r="D65" s="101" t="s">
        <v>19</v>
      </c>
      <c r="E65" s="189">
        <v>1</v>
      </c>
      <c r="F65" s="190"/>
      <c r="G65" s="174">
        <f t="shared" si="0"/>
        <v>0</v>
      </c>
    </row>
    <row r="66" spans="1:7" x14ac:dyDescent="0.25">
      <c r="A66" s="95"/>
      <c r="B66" s="112" t="s">
        <v>62</v>
      </c>
      <c r="C66" s="35" t="s">
        <v>63</v>
      </c>
      <c r="D66" s="101" t="s">
        <v>64</v>
      </c>
      <c r="E66" s="189">
        <v>1</v>
      </c>
      <c r="F66" s="190"/>
      <c r="G66" s="174">
        <f t="shared" si="0"/>
        <v>0</v>
      </c>
    </row>
    <row r="67" spans="1:7" x14ac:dyDescent="0.25">
      <c r="A67" s="95"/>
      <c r="B67" s="112" t="s">
        <v>65</v>
      </c>
      <c r="C67" s="35" t="s">
        <v>66</v>
      </c>
      <c r="D67" s="101" t="s">
        <v>19</v>
      </c>
      <c r="E67" s="189">
        <v>1</v>
      </c>
      <c r="F67" s="190"/>
      <c r="G67" s="174">
        <f t="shared" si="0"/>
        <v>0</v>
      </c>
    </row>
    <row r="68" spans="1:7" x14ac:dyDescent="0.25">
      <c r="A68" s="95"/>
      <c r="B68" s="112" t="s">
        <v>67</v>
      </c>
      <c r="C68" s="35" t="s">
        <v>68</v>
      </c>
      <c r="D68" s="110" t="s">
        <v>19</v>
      </c>
      <c r="E68" s="186">
        <v>1</v>
      </c>
      <c r="F68" s="187"/>
      <c r="G68" s="174">
        <f t="shared" si="0"/>
        <v>0</v>
      </c>
    </row>
    <row r="69" spans="1:7" x14ac:dyDescent="0.25">
      <c r="A69" s="95"/>
      <c r="B69" s="96"/>
      <c r="C69" s="3" t="s">
        <v>69</v>
      </c>
      <c r="D69" s="139"/>
      <c r="E69" s="167"/>
      <c r="F69" s="168"/>
      <c r="G69" s="163"/>
    </row>
    <row r="70" spans="1:7" ht="27.6" customHeight="1" x14ac:dyDescent="0.25">
      <c r="A70" s="95"/>
      <c r="B70" s="96"/>
      <c r="C70" s="32" t="s">
        <v>70</v>
      </c>
      <c r="D70" s="113"/>
      <c r="E70" s="164"/>
      <c r="F70" s="165"/>
      <c r="G70" s="166"/>
    </row>
    <row r="71" spans="1:7" ht="53.45" customHeight="1" x14ac:dyDescent="0.25">
      <c r="A71" s="100"/>
      <c r="B71" s="101"/>
      <c r="C71" s="17" t="s">
        <v>26</v>
      </c>
      <c r="D71" s="141"/>
      <c r="E71" s="167"/>
      <c r="F71" s="168"/>
      <c r="G71" s="163"/>
    </row>
    <row r="72" spans="1:7" ht="33.75" x14ac:dyDescent="0.25">
      <c r="A72" s="95"/>
      <c r="B72" s="96"/>
      <c r="C72" s="27" t="s">
        <v>71</v>
      </c>
      <c r="D72" s="113"/>
      <c r="E72" s="164"/>
      <c r="F72" s="165"/>
      <c r="G72" s="166"/>
    </row>
    <row r="73" spans="1:7" x14ac:dyDescent="0.25">
      <c r="A73" s="93"/>
      <c r="B73" s="111"/>
      <c r="C73" s="34" t="s">
        <v>72</v>
      </c>
      <c r="D73" s="143"/>
      <c r="E73" s="179"/>
      <c r="F73" s="180"/>
      <c r="G73" s="171"/>
    </row>
    <row r="74" spans="1:7" ht="22.5" x14ac:dyDescent="0.25">
      <c r="A74" s="95"/>
      <c r="B74" s="112" t="s">
        <v>73</v>
      </c>
      <c r="C74" s="35" t="s">
        <v>51</v>
      </c>
      <c r="D74" s="105" t="s">
        <v>19</v>
      </c>
      <c r="E74" s="181">
        <v>1</v>
      </c>
      <c r="F74" s="188"/>
      <c r="G74" s="174">
        <f t="shared" ref="G74:G79" si="1">E74*F74</f>
        <v>0</v>
      </c>
    </row>
    <row r="75" spans="1:7" ht="22.5" x14ac:dyDescent="0.25">
      <c r="A75" s="95"/>
      <c r="B75" s="112" t="s">
        <v>74</v>
      </c>
      <c r="C75" s="35" t="s">
        <v>53</v>
      </c>
      <c r="D75" s="101" t="s">
        <v>19</v>
      </c>
      <c r="E75" s="189">
        <v>1</v>
      </c>
      <c r="F75" s="190"/>
      <c r="G75" s="174">
        <f t="shared" si="1"/>
        <v>0</v>
      </c>
    </row>
    <row r="76" spans="1:7" x14ac:dyDescent="0.25">
      <c r="A76" s="95"/>
      <c r="B76" s="112" t="s">
        <v>75</v>
      </c>
      <c r="C76" s="35" t="s">
        <v>57</v>
      </c>
      <c r="D76" s="101" t="s">
        <v>19</v>
      </c>
      <c r="E76" s="189">
        <v>2</v>
      </c>
      <c r="F76" s="190"/>
      <c r="G76" s="174">
        <f t="shared" si="1"/>
        <v>0</v>
      </c>
    </row>
    <row r="77" spans="1:7" x14ac:dyDescent="0.25">
      <c r="A77" s="95"/>
      <c r="B77" s="112" t="s">
        <v>76</v>
      </c>
      <c r="C77" s="35" t="s">
        <v>59</v>
      </c>
      <c r="D77" s="101" t="s">
        <v>19</v>
      </c>
      <c r="E77" s="189">
        <v>2</v>
      </c>
      <c r="F77" s="190"/>
      <c r="G77" s="174">
        <f t="shared" si="1"/>
        <v>0</v>
      </c>
    </row>
    <row r="78" spans="1:7" x14ac:dyDescent="0.25">
      <c r="A78" s="95"/>
      <c r="B78" s="112" t="s">
        <v>77</v>
      </c>
      <c r="C78" s="35" t="s">
        <v>78</v>
      </c>
      <c r="D78" s="101" t="s">
        <v>19</v>
      </c>
      <c r="E78" s="189">
        <v>1</v>
      </c>
      <c r="F78" s="190"/>
      <c r="G78" s="174">
        <f t="shared" si="1"/>
        <v>0</v>
      </c>
    </row>
    <row r="79" spans="1:7" x14ac:dyDescent="0.25">
      <c r="A79" s="95"/>
      <c r="B79" s="112" t="s">
        <v>79</v>
      </c>
      <c r="C79" s="36" t="s">
        <v>66</v>
      </c>
      <c r="D79" s="110" t="s">
        <v>19</v>
      </c>
      <c r="E79" s="186">
        <v>1</v>
      </c>
      <c r="F79" s="187"/>
      <c r="G79" s="174">
        <f t="shared" si="1"/>
        <v>0</v>
      </c>
    </row>
    <row r="80" spans="1:7" x14ac:dyDescent="0.25">
      <c r="A80" s="95"/>
      <c r="B80" s="101"/>
      <c r="C80" s="20" t="s">
        <v>69</v>
      </c>
      <c r="D80" s="142"/>
      <c r="E80" s="178"/>
      <c r="F80" s="185"/>
      <c r="G80" s="177"/>
    </row>
    <row r="81" spans="1:7" ht="58.9" customHeight="1" x14ac:dyDescent="0.25">
      <c r="A81" s="95"/>
      <c r="B81" s="101"/>
      <c r="C81" s="37" t="s">
        <v>80</v>
      </c>
      <c r="D81" s="142"/>
      <c r="E81" s="178"/>
      <c r="F81" s="185"/>
      <c r="G81" s="177"/>
    </row>
    <row r="82" spans="1:7" x14ac:dyDescent="0.25">
      <c r="A82" s="95"/>
      <c r="B82" s="113"/>
      <c r="C82" s="39" t="s">
        <v>81</v>
      </c>
      <c r="D82" s="113"/>
      <c r="E82" s="164"/>
      <c r="F82" s="165"/>
      <c r="G82" s="166"/>
    </row>
    <row r="83" spans="1:7" ht="27" customHeight="1" x14ac:dyDescent="0.25">
      <c r="A83" s="95"/>
      <c r="B83" s="113"/>
      <c r="C83" s="40" t="s">
        <v>286</v>
      </c>
      <c r="D83" s="143"/>
      <c r="E83" s="179"/>
      <c r="F83" s="180"/>
      <c r="G83" s="171"/>
    </row>
    <row r="84" spans="1:7" x14ac:dyDescent="0.25">
      <c r="A84" s="95"/>
      <c r="B84" s="112" t="s">
        <v>82</v>
      </c>
      <c r="C84" s="41" t="s">
        <v>57</v>
      </c>
      <c r="D84" s="105" t="s">
        <v>19</v>
      </c>
      <c r="E84" s="181">
        <v>2</v>
      </c>
      <c r="F84" s="188"/>
      <c r="G84" s="174">
        <f t="shared" ref="G84:G86" si="2">E84*F84</f>
        <v>0</v>
      </c>
    </row>
    <row r="85" spans="1:7" x14ac:dyDescent="0.25">
      <c r="A85" s="95"/>
      <c r="B85" s="112" t="s">
        <v>83</v>
      </c>
      <c r="C85" s="35" t="s">
        <v>59</v>
      </c>
      <c r="D85" s="101" t="s">
        <v>19</v>
      </c>
      <c r="E85" s="189">
        <v>2</v>
      </c>
      <c r="F85" s="190"/>
      <c r="G85" s="174">
        <f t="shared" si="2"/>
        <v>0</v>
      </c>
    </row>
    <row r="86" spans="1:7" x14ac:dyDescent="0.25">
      <c r="A86" s="95"/>
      <c r="B86" s="112" t="s">
        <v>84</v>
      </c>
      <c r="C86" s="35" t="s">
        <v>85</v>
      </c>
      <c r="D86" s="101" t="s">
        <v>19</v>
      </c>
      <c r="E86" s="189">
        <v>2</v>
      </c>
      <c r="F86" s="190"/>
      <c r="G86" s="174">
        <f t="shared" si="2"/>
        <v>0</v>
      </c>
    </row>
    <row r="87" spans="1:7" x14ac:dyDescent="0.25">
      <c r="A87" s="95"/>
      <c r="B87" s="96"/>
      <c r="C87" s="8" t="s">
        <v>86</v>
      </c>
      <c r="D87" s="113"/>
      <c r="E87" s="164"/>
      <c r="F87" s="165"/>
      <c r="G87" s="166"/>
    </row>
    <row r="88" spans="1:7" x14ac:dyDescent="0.25">
      <c r="A88" s="114"/>
      <c r="B88" s="101" t="s">
        <v>87</v>
      </c>
      <c r="C88" s="42" t="s">
        <v>88</v>
      </c>
      <c r="D88" s="101" t="s">
        <v>19</v>
      </c>
      <c r="E88" s="189">
        <v>2</v>
      </c>
      <c r="F88" s="190"/>
      <c r="G88" s="174">
        <f>E88*F88</f>
        <v>0</v>
      </c>
    </row>
    <row r="89" spans="1:7" ht="55.15" customHeight="1" x14ac:dyDescent="0.25">
      <c r="A89" s="100"/>
      <c r="B89" s="101"/>
      <c r="C89" s="17" t="s">
        <v>26</v>
      </c>
      <c r="D89" s="141"/>
      <c r="E89" s="167"/>
      <c r="F89" s="168"/>
      <c r="G89" s="163"/>
    </row>
    <row r="90" spans="1:7" ht="36" customHeight="1" x14ac:dyDescent="0.25">
      <c r="A90" s="95"/>
      <c r="B90" s="110"/>
      <c r="C90" s="38" t="s">
        <v>89</v>
      </c>
      <c r="D90" s="113"/>
      <c r="E90" s="191"/>
      <c r="F90" s="165"/>
      <c r="G90" s="166"/>
    </row>
    <row r="91" spans="1:7" x14ac:dyDescent="0.25">
      <c r="A91" s="95"/>
      <c r="B91" s="96"/>
      <c r="C91" s="43" t="s">
        <v>90</v>
      </c>
      <c r="D91" s="113"/>
      <c r="E91" s="164"/>
      <c r="F91" s="165"/>
      <c r="G91" s="166"/>
    </row>
    <row r="92" spans="1:7" x14ac:dyDescent="0.25">
      <c r="A92" s="95"/>
      <c r="B92" s="96"/>
      <c r="C92" s="43" t="s">
        <v>91</v>
      </c>
      <c r="D92" s="113"/>
      <c r="E92" s="164"/>
      <c r="F92" s="165"/>
      <c r="G92" s="166"/>
    </row>
    <row r="93" spans="1:7" x14ac:dyDescent="0.25">
      <c r="A93" s="95"/>
      <c r="B93" s="96"/>
      <c r="C93" s="43" t="s">
        <v>92</v>
      </c>
      <c r="D93" s="113"/>
      <c r="E93" s="164"/>
      <c r="F93" s="165"/>
      <c r="G93" s="166"/>
    </row>
    <row r="94" spans="1:7" x14ac:dyDescent="0.25">
      <c r="A94" s="95"/>
      <c r="B94" s="96"/>
      <c r="C94" s="43" t="s">
        <v>93</v>
      </c>
      <c r="D94" s="113"/>
      <c r="E94" s="164"/>
      <c r="F94" s="165"/>
      <c r="G94" s="166"/>
    </row>
    <row r="95" spans="1:7" x14ac:dyDescent="0.25">
      <c r="A95" s="95"/>
      <c r="B95" s="96"/>
      <c r="C95" s="43" t="s">
        <v>94</v>
      </c>
      <c r="D95" s="113"/>
      <c r="E95" s="164"/>
      <c r="F95" s="165"/>
      <c r="G95" s="166"/>
    </row>
    <row r="96" spans="1:7" x14ac:dyDescent="0.25">
      <c r="A96" s="115"/>
      <c r="B96" s="105"/>
      <c r="C96" s="23" t="s">
        <v>95</v>
      </c>
      <c r="D96" s="143"/>
      <c r="E96" s="179"/>
      <c r="F96" s="180"/>
      <c r="G96" s="171"/>
    </row>
    <row r="97" spans="1:7" ht="67.900000000000006" customHeight="1" x14ac:dyDescent="0.25">
      <c r="A97" s="103"/>
      <c r="B97" s="101"/>
      <c r="C97" s="44" t="s">
        <v>96</v>
      </c>
      <c r="D97" s="139"/>
      <c r="E97" s="167"/>
      <c r="F97" s="168"/>
      <c r="G97" s="163"/>
    </row>
    <row r="98" spans="1:7" x14ac:dyDescent="0.25">
      <c r="A98" s="95"/>
      <c r="B98" s="96"/>
      <c r="C98" s="45" t="s">
        <v>97</v>
      </c>
      <c r="D98" s="139"/>
      <c r="E98" s="167"/>
      <c r="F98" s="168"/>
      <c r="G98" s="163"/>
    </row>
    <row r="99" spans="1:7" ht="26.45" customHeight="1" x14ac:dyDescent="0.25">
      <c r="A99" s="93"/>
      <c r="B99" s="116"/>
      <c r="C99" s="34" t="s">
        <v>98</v>
      </c>
      <c r="D99" s="143"/>
      <c r="E99" s="179"/>
      <c r="F99" s="180"/>
      <c r="G99" s="171"/>
    </row>
    <row r="100" spans="1:7" ht="61.15" customHeight="1" x14ac:dyDescent="0.25">
      <c r="A100" s="100"/>
      <c r="B100" s="101"/>
      <c r="C100" s="17" t="s">
        <v>26</v>
      </c>
      <c r="D100" s="141"/>
      <c r="E100" s="167"/>
      <c r="F100" s="168"/>
      <c r="G100" s="163"/>
    </row>
    <row r="101" spans="1:7" x14ac:dyDescent="0.25">
      <c r="A101" s="95"/>
      <c r="B101" s="112" t="s">
        <v>99</v>
      </c>
      <c r="C101" s="35" t="s">
        <v>100</v>
      </c>
      <c r="D101" s="101" t="s">
        <v>101</v>
      </c>
      <c r="E101" s="189">
        <v>1</v>
      </c>
      <c r="F101" s="190"/>
      <c r="G101" s="174">
        <f t="shared" ref="G101:G102" si="3">E101*F101</f>
        <v>0</v>
      </c>
    </row>
    <row r="102" spans="1:7" x14ac:dyDescent="0.25">
      <c r="A102" s="95"/>
      <c r="B102" s="112" t="s">
        <v>102</v>
      </c>
      <c r="C102" s="36" t="s">
        <v>287</v>
      </c>
      <c r="D102" s="101" t="s">
        <v>19</v>
      </c>
      <c r="E102" s="189">
        <v>1</v>
      </c>
      <c r="F102" s="190"/>
      <c r="G102" s="174">
        <f t="shared" si="3"/>
        <v>0</v>
      </c>
    </row>
    <row r="103" spans="1:7" x14ac:dyDescent="0.25">
      <c r="A103" s="95"/>
      <c r="B103" s="96"/>
      <c r="C103" s="20" t="s">
        <v>103</v>
      </c>
      <c r="D103" s="145"/>
      <c r="E103" s="178"/>
      <c r="F103" s="185"/>
      <c r="G103" s="177"/>
    </row>
    <row r="104" spans="1:7" ht="60" customHeight="1" x14ac:dyDescent="0.25">
      <c r="A104" s="95"/>
      <c r="B104" s="96"/>
      <c r="C104" s="47" t="s">
        <v>104</v>
      </c>
      <c r="D104" s="143"/>
      <c r="E104" s="179"/>
      <c r="F104" s="180"/>
      <c r="G104" s="171"/>
    </row>
    <row r="105" spans="1:7" ht="25.5" x14ac:dyDescent="0.25">
      <c r="A105" s="95"/>
      <c r="B105" s="101" t="s">
        <v>105</v>
      </c>
      <c r="C105" s="48" t="s">
        <v>106</v>
      </c>
      <c r="D105" s="110" t="s">
        <v>19</v>
      </c>
      <c r="E105" s="186">
        <v>2</v>
      </c>
      <c r="F105" s="187"/>
      <c r="G105" s="174">
        <f>E105*F105</f>
        <v>0</v>
      </c>
    </row>
    <row r="106" spans="1:7" ht="52.9" customHeight="1" x14ac:dyDescent="0.25">
      <c r="A106" s="100"/>
      <c r="B106" s="101"/>
      <c r="C106" s="17" t="s">
        <v>26</v>
      </c>
      <c r="D106" s="141"/>
      <c r="E106" s="167"/>
      <c r="F106" s="168"/>
      <c r="G106" s="163"/>
    </row>
    <row r="107" spans="1:7" ht="96" customHeight="1" x14ac:dyDescent="0.25">
      <c r="A107" s="95"/>
      <c r="B107" s="107" t="s">
        <v>107</v>
      </c>
      <c r="C107" s="49" t="s">
        <v>108</v>
      </c>
      <c r="D107" s="143"/>
      <c r="E107" s="179"/>
      <c r="F107" s="180"/>
      <c r="G107" s="171"/>
    </row>
    <row r="108" spans="1:7" ht="109.9" customHeight="1" x14ac:dyDescent="0.25">
      <c r="A108" s="95"/>
      <c r="B108" s="107"/>
      <c r="C108" s="50" t="s">
        <v>109</v>
      </c>
      <c r="D108" s="143"/>
      <c r="E108" s="179"/>
      <c r="F108" s="180"/>
      <c r="G108" s="171"/>
    </row>
    <row r="109" spans="1:7" x14ac:dyDescent="0.25">
      <c r="A109" s="95"/>
      <c r="B109" s="107" t="s">
        <v>110</v>
      </c>
      <c r="C109" s="35" t="s">
        <v>111</v>
      </c>
      <c r="D109" s="101" t="s">
        <v>19</v>
      </c>
      <c r="E109" s="189">
        <v>2</v>
      </c>
      <c r="F109" s="190"/>
      <c r="G109" s="174">
        <f>E109*F109</f>
        <v>0</v>
      </c>
    </row>
    <row r="110" spans="1:7" x14ac:dyDescent="0.25">
      <c r="A110" s="95"/>
      <c r="B110" s="96"/>
      <c r="C110" s="51" t="s">
        <v>112</v>
      </c>
      <c r="D110" s="113"/>
      <c r="E110" s="164"/>
      <c r="F110" s="165"/>
      <c r="G110" s="166"/>
    </row>
    <row r="111" spans="1:7" x14ac:dyDescent="0.25">
      <c r="A111" s="95"/>
      <c r="B111" s="105"/>
      <c r="C111" s="25" t="s">
        <v>113</v>
      </c>
      <c r="D111" s="143"/>
      <c r="E111" s="179"/>
      <c r="F111" s="180"/>
      <c r="G111" s="171"/>
    </row>
    <row r="112" spans="1:7" ht="55.15" customHeight="1" x14ac:dyDescent="0.25">
      <c r="A112" s="95"/>
      <c r="B112" s="105"/>
      <c r="C112" s="17" t="s">
        <v>26</v>
      </c>
      <c r="D112" s="143"/>
      <c r="E112" s="179"/>
      <c r="F112" s="180"/>
      <c r="G112" s="171"/>
    </row>
    <row r="113" spans="1:7" x14ac:dyDescent="0.25">
      <c r="A113" s="95"/>
      <c r="B113" s="112" t="s">
        <v>114</v>
      </c>
      <c r="C113" s="35" t="s">
        <v>115</v>
      </c>
      <c r="D113" s="101" t="s">
        <v>19</v>
      </c>
      <c r="E113" s="189">
        <v>2</v>
      </c>
      <c r="F113" s="190"/>
      <c r="G113" s="174">
        <f t="shared" ref="G113:G114" si="4">E113*F113</f>
        <v>0</v>
      </c>
    </row>
    <row r="114" spans="1:7" x14ac:dyDescent="0.25">
      <c r="A114" s="95"/>
      <c r="B114" s="112" t="s">
        <v>116</v>
      </c>
      <c r="C114" s="35" t="s">
        <v>117</v>
      </c>
      <c r="D114" s="101" t="s">
        <v>19</v>
      </c>
      <c r="E114" s="189">
        <v>2</v>
      </c>
      <c r="F114" s="190"/>
      <c r="G114" s="174">
        <f t="shared" si="4"/>
        <v>0</v>
      </c>
    </row>
    <row r="115" spans="1:7" x14ac:dyDescent="0.25">
      <c r="A115" s="95"/>
      <c r="B115" s="96"/>
      <c r="C115" s="3"/>
      <c r="D115" s="139"/>
      <c r="E115" s="167"/>
      <c r="F115" s="168"/>
      <c r="G115" s="163"/>
    </row>
    <row r="116" spans="1:7" ht="15.75" x14ac:dyDescent="0.25">
      <c r="A116" s="97" t="s">
        <v>268</v>
      </c>
      <c r="B116" s="98"/>
      <c r="C116" s="52" t="s">
        <v>118</v>
      </c>
      <c r="D116" s="113"/>
      <c r="E116" s="164"/>
      <c r="F116" s="165"/>
      <c r="G116" s="166"/>
    </row>
    <row r="117" spans="1:7" ht="25.5" x14ac:dyDescent="0.25">
      <c r="A117" s="95"/>
      <c r="B117" s="101"/>
      <c r="C117" s="48" t="s">
        <v>119</v>
      </c>
      <c r="D117" s="101" t="s">
        <v>285</v>
      </c>
      <c r="E117" s="189">
        <v>24</v>
      </c>
      <c r="F117" s="190"/>
      <c r="G117" s="174">
        <f>E117*F117</f>
        <v>0</v>
      </c>
    </row>
    <row r="118" spans="1:7" ht="54" customHeight="1" x14ac:dyDescent="0.25">
      <c r="A118" s="100"/>
      <c r="B118" s="101"/>
      <c r="C118" s="17" t="s">
        <v>26</v>
      </c>
      <c r="D118" s="141"/>
      <c r="E118" s="167"/>
      <c r="F118" s="168"/>
      <c r="G118" s="163"/>
    </row>
    <row r="119" spans="1:7" ht="46.15" customHeight="1" x14ac:dyDescent="0.25">
      <c r="A119" s="95"/>
      <c r="B119" s="96" t="s">
        <v>120</v>
      </c>
      <c r="C119" s="3" t="s">
        <v>121</v>
      </c>
      <c r="D119" s="113"/>
      <c r="E119" s="164"/>
      <c r="F119" s="165"/>
      <c r="G119" s="166"/>
    </row>
    <row r="120" spans="1:7" x14ac:dyDescent="0.25">
      <c r="A120" s="95"/>
      <c r="B120" s="96"/>
      <c r="C120" s="3" t="s">
        <v>122</v>
      </c>
      <c r="D120" s="143"/>
      <c r="E120" s="179"/>
      <c r="F120" s="180"/>
      <c r="G120" s="171"/>
    </row>
    <row r="121" spans="1:7" ht="54" customHeight="1" x14ac:dyDescent="0.25">
      <c r="A121" s="95"/>
      <c r="B121" s="96"/>
      <c r="C121" s="53" t="s">
        <v>123</v>
      </c>
      <c r="D121" s="142"/>
      <c r="E121" s="178"/>
      <c r="F121" s="185"/>
      <c r="G121" s="177"/>
    </row>
    <row r="122" spans="1:7" x14ac:dyDescent="0.25">
      <c r="A122" s="115"/>
      <c r="B122" s="101"/>
      <c r="C122" s="48" t="s">
        <v>124</v>
      </c>
      <c r="D122" s="142"/>
      <c r="E122" s="178"/>
      <c r="F122" s="185"/>
      <c r="G122" s="177"/>
    </row>
    <row r="123" spans="1:7" ht="27" customHeight="1" x14ac:dyDescent="0.25">
      <c r="A123" s="103"/>
      <c r="B123" s="110"/>
      <c r="C123" s="16" t="s">
        <v>125</v>
      </c>
      <c r="D123" s="142"/>
      <c r="E123" s="178"/>
      <c r="F123" s="176"/>
      <c r="G123" s="177"/>
    </row>
    <row r="124" spans="1:7" ht="24.6" customHeight="1" x14ac:dyDescent="0.25">
      <c r="A124" s="95"/>
      <c r="B124" s="112" t="s">
        <v>11</v>
      </c>
      <c r="C124" s="16" t="s">
        <v>126</v>
      </c>
      <c r="D124" s="101" t="s">
        <v>19</v>
      </c>
      <c r="E124" s="189">
        <v>1</v>
      </c>
      <c r="F124" s="190"/>
      <c r="G124" s="174">
        <f t="shared" ref="G124:G127" si="5">E124*F124</f>
        <v>0</v>
      </c>
    </row>
    <row r="125" spans="1:7" ht="24" customHeight="1" x14ac:dyDescent="0.25">
      <c r="A125" s="95"/>
      <c r="B125" s="112" t="s">
        <v>50</v>
      </c>
      <c r="C125" s="35" t="s">
        <v>127</v>
      </c>
      <c r="D125" s="101" t="s">
        <v>19</v>
      </c>
      <c r="E125" s="189">
        <v>1</v>
      </c>
      <c r="F125" s="190"/>
      <c r="G125" s="174">
        <f t="shared" si="5"/>
        <v>0</v>
      </c>
    </row>
    <row r="126" spans="1:7" ht="24" customHeight="1" x14ac:dyDescent="0.25">
      <c r="A126" s="95"/>
      <c r="B126" s="112" t="s">
        <v>52</v>
      </c>
      <c r="C126" s="35" t="s">
        <v>128</v>
      </c>
      <c r="D126" s="101" t="s">
        <v>19</v>
      </c>
      <c r="E126" s="189">
        <v>1</v>
      </c>
      <c r="F126" s="190"/>
      <c r="G126" s="174">
        <f t="shared" si="5"/>
        <v>0</v>
      </c>
    </row>
    <row r="127" spans="1:7" x14ac:dyDescent="0.25">
      <c r="A127" s="95"/>
      <c r="B127" s="112" t="s">
        <v>54</v>
      </c>
      <c r="C127" s="16" t="s">
        <v>129</v>
      </c>
      <c r="D127" s="101" t="s">
        <v>19</v>
      </c>
      <c r="E127" s="189">
        <v>1</v>
      </c>
      <c r="F127" s="190"/>
      <c r="G127" s="174">
        <f t="shared" si="5"/>
        <v>0</v>
      </c>
    </row>
    <row r="128" spans="1:7" x14ac:dyDescent="0.25">
      <c r="A128" s="95"/>
      <c r="B128" s="112"/>
      <c r="C128" s="20" t="s">
        <v>122</v>
      </c>
      <c r="D128" s="145"/>
      <c r="E128" s="178"/>
      <c r="F128" s="185"/>
      <c r="G128" s="177"/>
    </row>
    <row r="129" spans="1:7" x14ac:dyDescent="0.25">
      <c r="A129" s="95"/>
      <c r="B129" s="96"/>
      <c r="C129" s="8" t="s">
        <v>130</v>
      </c>
      <c r="D129" s="146"/>
      <c r="E129" s="164"/>
      <c r="F129" s="165"/>
      <c r="G129" s="166"/>
    </row>
    <row r="130" spans="1:7" x14ac:dyDescent="0.25">
      <c r="A130" s="95"/>
      <c r="B130" s="112" t="s">
        <v>56</v>
      </c>
      <c r="C130" s="15" t="s">
        <v>131</v>
      </c>
      <c r="D130" s="101" t="s">
        <v>19</v>
      </c>
      <c r="E130" s="189">
        <v>1</v>
      </c>
      <c r="F130" s="190"/>
      <c r="G130" s="174">
        <f>E130*F130</f>
        <v>0</v>
      </c>
    </row>
    <row r="131" spans="1:7" ht="55.15" customHeight="1" x14ac:dyDescent="0.25">
      <c r="A131" s="100"/>
      <c r="B131" s="101"/>
      <c r="C131" s="17" t="s">
        <v>26</v>
      </c>
      <c r="D131" s="141"/>
      <c r="E131" s="167"/>
      <c r="F131" s="168"/>
      <c r="G131" s="163"/>
    </row>
    <row r="132" spans="1:7" ht="66.599999999999994" customHeight="1" x14ac:dyDescent="0.25">
      <c r="A132" s="95"/>
      <c r="B132" s="117"/>
      <c r="C132" s="54" t="s">
        <v>132</v>
      </c>
      <c r="D132" s="142"/>
      <c r="E132" s="178"/>
      <c r="F132" s="185"/>
      <c r="G132" s="177"/>
    </row>
    <row r="133" spans="1:7" ht="46.9" customHeight="1" x14ac:dyDescent="0.25">
      <c r="A133" s="95"/>
      <c r="B133" s="117"/>
      <c r="C133" s="55" t="s">
        <v>133</v>
      </c>
      <c r="D133" s="142"/>
      <c r="E133" s="178"/>
      <c r="F133" s="185"/>
      <c r="G133" s="177"/>
    </row>
    <row r="134" spans="1:7" ht="23.45" customHeight="1" x14ac:dyDescent="0.25">
      <c r="A134" s="95"/>
      <c r="B134" s="117" t="s">
        <v>58</v>
      </c>
      <c r="C134" s="56" t="s">
        <v>134</v>
      </c>
      <c r="D134" s="101" t="s">
        <v>19</v>
      </c>
      <c r="E134" s="189">
        <v>1</v>
      </c>
      <c r="F134" s="190"/>
      <c r="G134" s="174">
        <f>E134*F134</f>
        <v>0</v>
      </c>
    </row>
    <row r="135" spans="1:7" x14ac:dyDescent="0.25">
      <c r="A135" s="95"/>
      <c r="B135" s="117" t="s">
        <v>60</v>
      </c>
      <c r="C135" s="48" t="s">
        <v>135</v>
      </c>
      <c r="D135" s="101" t="s">
        <v>19</v>
      </c>
      <c r="E135" s="189">
        <v>1</v>
      </c>
      <c r="F135" s="190"/>
      <c r="G135" s="174">
        <f>E135*F135</f>
        <v>0</v>
      </c>
    </row>
    <row r="136" spans="1:7" ht="54.6" customHeight="1" x14ac:dyDescent="0.25">
      <c r="A136" s="100"/>
      <c r="B136" s="101"/>
      <c r="C136" s="17" t="s">
        <v>26</v>
      </c>
      <c r="D136" s="141"/>
      <c r="E136" s="167"/>
      <c r="F136" s="168"/>
      <c r="G136" s="163"/>
    </row>
    <row r="137" spans="1:7" ht="63" customHeight="1" x14ac:dyDescent="0.25">
      <c r="A137" s="95"/>
      <c r="B137" s="117"/>
      <c r="C137" s="54" t="s">
        <v>136</v>
      </c>
      <c r="D137" s="142"/>
      <c r="E137" s="178"/>
      <c r="F137" s="185"/>
      <c r="G137" s="177"/>
    </row>
    <row r="138" spans="1:7" ht="56.25" x14ac:dyDescent="0.25">
      <c r="A138" s="95"/>
      <c r="B138" s="117"/>
      <c r="C138" s="55" t="s">
        <v>137</v>
      </c>
      <c r="D138" s="142"/>
      <c r="E138" s="178"/>
      <c r="F138" s="185"/>
      <c r="G138" s="177"/>
    </row>
    <row r="139" spans="1:7" x14ac:dyDescent="0.25">
      <c r="A139" s="95"/>
      <c r="B139" s="117" t="s">
        <v>62</v>
      </c>
      <c r="C139" s="48" t="s">
        <v>138</v>
      </c>
      <c r="D139" s="101" t="s">
        <v>19</v>
      </c>
      <c r="E139" s="189">
        <v>1</v>
      </c>
      <c r="F139" s="190"/>
      <c r="G139" s="174">
        <f>E139*F139</f>
        <v>0</v>
      </c>
    </row>
    <row r="140" spans="1:7" ht="52.9" customHeight="1" x14ac:dyDescent="0.25">
      <c r="A140" s="100"/>
      <c r="B140" s="101"/>
      <c r="C140" s="17" t="s">
        <v>26</v>
      </c>
      <c r="D140" s="141"/>
      <c r="E140" s="167"/>
      <c r="F140" s="168"/>
      <c r="G140" s="163"/>
    </row>
    <row r="141" spans="1:7" ht="64.900000000000006" customHeight="1" x14ac:dyDescent="0.25">
      <c r="A141" s="95"/>
      <c r="B141" s="117"/>
      <c r="C141" s="56" t="s">
        <v>139</v>
      </c>
      <c r="D141" s="142"/>
      <c r="E141" s="178"/>
      <c r="F141" s="185"/>
      <c r="G141" s="177"/>
    </row>
    <row r="142" spans="1:7" ht="56.25" x14ac:dyDescent="0.25">
      <c r="A142" s="95"/>
      <c r="B142" s="118"/>
      <c r="C142" s="55" t="s">
        <v>137</v>
      </c>
      <c r="D142" s="142"/>
      <c r="E142" s="178"/>
      <c r="F142" s="185"/>
      <c r="G142" s="177"/>
    </row>
    <row r="143" spans="1:7" x14ac:dyDescent="0.25">
      <c r="A143" s="95"/>
      <c r="B143" s="112" t="s">
        <v>65</v>
      </c>
      <c r="C143" s="48" t="s">
        <v>140</v>
      </c>
      <c r="D143" s="101" t="s">
        <v>19</v>
      </c>
      <c r="E143" s="189">
        <v>1</v>
      </c>
      <c r="F143" s="190"/>
      <c r="G143" s="174">
        <f>E143*F143</f>
        <v>0</v>
      </c>
    </row>
    <row r="144" spans="1:7" ht="45" customHeight="1" x14ac:dyDescent="0.25">
      <c r="A144" s="100"/>
      <c r="B144" s="101"/>
      <c r="C144" s="17" t="s">
        <v>26</v>
      </c>
      <c r="D144" s="141"/>
      <c r="E144" s="167"/>
      <c r="F144" s="168"/>
      <c r="G144" s="163"/>
    </row>
    <row r="145" spans="1:7" ht="60.6" customHeight="1" x14ac:dyDescent="0.25">
      <c r="A145" s="95"/>
      <c r="B145" s="117"/>
      <c r="C145" s="23" t="s">
        <v>141</v>
      </c>
      <c r="D145" s="142"/>
      <c r="E145" s="178"/>
      <c r="F145" s="185"/>
      <c r="G145" s="177"/>
    </row>
    <row r="146" spans="1:7" ht="56.25" x14ac:dyDescent="0.25">
      <c r="A146" s="95"/>
      <c r="B146" s="119"/>
      <c r="C146" s="53" t="s">
        <v>142</v>
      </c>
      <c r="D146" s="139"/>
      <c r="E146" s="167"/>
      <c r="F146" s="168"/>
      <c r="G146" s="163"/>
    </row>
    <row r="147" spans="1:7" ht="33.6" customHeight="1" x14ac:dyDescent="0.25">
      <c r="A147" s="95"/>
      <c r="B147" s="117" t="s">
        <v>67</v>
      </c>
      <c r="C147" s="16" t="s">
        <v>143</v>
      </c>
      <c r="D147" s="101" t="s">
        <v>19</v>
      </c>
      <c r="E147" s="189">
        <v>1</v>
      </c>
      <c r="F147" s="190"/>
      <c r="G147" s="174">
        <f>E147*F147</f>
        <v>0</v>
      </c>
    </row>
    <row r="148" spans="1:7" x14ac:dyDescent="0.25">
      <c r="A148" s="115"/>
      <c r="B148" s="120"/>
      <c r="C148" s="57" t="s">
        <v>144</v>
      </c>
      <c r="D148" s="145"/>
      <c r="E148" s="178"/>
      <c r="F148" s="185"/>
      <c r="G148" s="177"/>
    </row>
    <row r="149" spans="1:7" ht="45.6" customHeight="1" x14ac:dyDescent="0.25">
      <c r="A149" s="103"/>
      <c r="B149" s="117" t="s">
        <v>73</v>
      </c>
      <c r="C149" s="20" t="s">
        <v>145</v>
      </c>
      <c r="D149" s="101" t="s">
        <v>19</v>
      </c>
      <c r="E149" s="189">
        <v>2</v>
      </c>
      <c r="F149" s="190"/>
      <c r="G149" s="174">
        <f>E149*F149</f>
        <v>0</v>
      </c>
    </row>
    <row r="150" spans="1:7" x14ac:dyDescent="0.25">
      <c r="A150" s="95"/>
      <c r="B150" s="112" t="s">
        <v>74</v>
      </c>
      <c r="C150" s="48" t="s">
        <v>146</v>
      </c>
      <c r="D150" s="101" t="s">
        <v>19</v>
      </c>
      <c r="E150" s="189">
        <v>2</v>
      </c>
      <c r="F150" s="190"/>
      <c r="G150" s="174">
        <f>E150*F150</f>
        <v>0</v>
      </c>
    </row>
    <row r="151" spans="1:7" ht="55.15" customHeight="1" x14ac:dyDescent="0.25">
      <c r="A151" s="100"/>
      <c r="B151" s="101"/>
      <c r="C151" s="17" t="s">
        <v>26</v>
      </c>
      <c r="D151" s="141"/>
      <c r="E151" s="167"/>
      <c r="F151" s="168"/>
      <c r="G151" s="163"/>
    </row>
    <row r="152" spans="1:7" ht="73.150000000000006" customHeight="1" x14ac:dyDescent="0.25">
      <c r="A152" s="95"/>
      <c r="B152" s="117"/>
      <c r="C152" s="58" t="s">
        <v>147</v>
      </c>
      <c r="D152" s="139"/>
      <c r="E152" s="167"/>
      <c r="F152" s="168"/>
      <c r="G152" s="163"/>
    </row>
    <row r="153" spans="1:7" ht="67.5" x14ac:dyDescent="0.25">
      <c r="A153" s="95"/>
      <c r="B153" s="117"/>
      <c r="C153" s="53" t="s">
        <v>148</v>
      </c>
      <c r="D153" s="139"/>
      <c r="E153" s="167"/>
      <c r="F153" s="168"/>
      <c r="G153" s="163"/>
    </row>
    <row r="154" spans="1:7" x14ac:dyDescent="0.25">
      <c r="A154" s="95"/>
      <c r="B154" s="107"/>
      <c r="C154" s="57" t="s">
        <v>149</v>
      </c>
      <c r="D154" s="145"/>
      <c r="E154" s="178"/>
      <c r="F154" s="185"/>
      <c r="G154" s="177"/>
    </row>
    <row r="155" spans="1:7" ht="51" customHeight="1" x14ac:dyDescent="0.25">
      <c r="A155" s="100"/>
      <c r="B155" s="101"/>
      <c r="C155" s="17" t="s">
        <v>26</v>
      </c>
      <c r="D155" s="141"/>
      <c r="E155" s="167"/>
      <c r="F155" s="168"/>
      <c r="G155" s="163"/>
    </row>
    <row r="156" spans="1:7" ht="52.15" customHeight="1" x14ac:dyDescent="0.25">
      <c r="A156" s="95"/>
      <c r="B156" s="117" t="s">
        <v>75</v>
      </c>
      <c r="C156" s="16" t="s">
        <v>150</v>
      </c>
      <c r="D156" s="101" t="s">
        <v>19</v>
      </c>
      <c r="E156" s="189">
        <v>1</v>
      </c>
      <c r="F156" s="190"/>
      <c r="G156" s="174">
        <f>E156*F156</f>
        <v>0</v>
      </c>
    </row>
    <row r="157" spans="1:7" ht="67.5" x14ac:dyDescent="0.25">
      <c r="A157" s="95"/>
      <c r="B157" s="118"/>
      <c r="C157" s="47" t="s">
        <v>151</v>
      </c>
      <c r="D157" s="113"/>
      <c r="E157" s="164"/>
      <c r="F157" s="165"/>
      <c r="G157" s="166"/>
    </row>
    <row r="158" spans="1:7" ht="58.15" customHeight="1" x14ac:dyDescent="0.25">
      <c r="A158" s="95"/>
      <c r="B158" s="117" t="s">
        <v>76</v>
      </c>
      <c r="C158" s="16" t="s">
        <v>152</v>
      </c>
      <c r="D158" s="101" t="s">
        <v>19</v>
      </c>
      <c r="E158" s="189">
        <v>1</v>
      </c>
      <c r="F158" s="190"/>
      <c r="G158" s="174">
        <f>E158*F158</f>
        <v>0</v>
      </c>
    </row>
    <row r="159" spans="1:7" x14ac:dyDescent="0.25">
      <c r="A159" s="95"/>
      <c r="B159" s="117" t="s">
        <v>77</v>
      </c>
      <c r="C159" s="16" t="s">
        <v>153</v>
      </c>
      <c r="D159" s="110" t="s">
        <v>19</v>
      </c>
      <c r="E159" s="186">
        <v>2</v>
      </c>
      <c r="F159" s="187"/>
      <c r="G159" s="174">
        <f>E159*F159</f>
        <v>0</v>
      </c>
    </row>
    <row r="160" spans="1:7" x14ac:dyDescent="0.25">
      <c r="A160" s="95"/>
      <c r="B160" s="106"/>
      <c r="C160" s="59" t="s">
        <v>154</v>
      </c>
      <c r="D160" s="139"/>
      <c r="E160" s="167"/>
      <c r="F160" s="168"/>
      <c r="G160" s="163"/>
    </row>
    <row r="161" spans="1:7" x14ac:dyDescent="0.25">
      <c r="A161" s="95"/>
      <c r="B161" s="107"/>
      <c r="C161" s="11" t="s">
        <v>155</v>
      </c>
      <c r="D161" s="113"/>
      <c r="E161" s="164"/>
      <c r="F161" s="165"/>
      <c r="G161" s="166"/>
    </row>
    <row r="162" spans="1:7" ht="22.5" x14ac:dyDescent="0.25">
      <c r="A162" s="95"/>
      <c r="B162" s="108"/>
      <c r="C162" s="25" t="s">
        <v>156</v>
      </c>
      <c r="D162" s="143"/>
      <c r="E162" s="179"/>
      <c r="F162" s="180"/>
      <c r="G162" s="171"/>
    </row>
    <row r="163" spans="1:7" ht="76.900000000000006" customHeight="1" x14ac:dyDescent="0.25">
      <c r="A163" s="95"/>
      <c r="B163" s="106"/>
      <c r="C163" s="12" t="s">
        <v>157</v>
      </c>
      <c r="D163" s="139"/>
      <c r="E163" s="167"/>
      <c r="F163" s="168"/>
      <c r="G163" s="163"/>
    </row>
    <row r="164" spans="1:7" ht="75" customHeight="1" x14ac:dyDescent="0.25">
      <c r="A164" s="95"/>
      <c r="B164" s="112" t="s">
        <v>79</v>
      </c>
      <c r="C164" s="16" t="s">
        <v>158</v>
      </c>
      <c r="D164" s="101" t="s">
        <v>19</v>
      </c>
      <c r="E164" s="189">
        <v>6</v>
      </c>
      <c r="F164" s="190"/>
      <c r="G164" s="174">
        <f t="shared" ref="G164:G168" si="6">E164*F164</f>
        <v>0</v>
      </c>
    </row>
    <row r="165" spans="1:7" ht="67.150000000000006" customHeight="1" x14ac:dyDescent="0.25">
      <c r="A165" s="115"/>
      <c r="B165" s="112" t="s">
        <v>82</v>
      </c>
      <c r="C165" s="16" t="s">
        <v>159</v>
      </c>
      <c r="D165" s="101" t="s">
        <v>19</v>
      </c>
      <c r="E165" s="189">
        <v>3</v>
      </c>
      <c r="F165" s="190"/>
      <c r="G165" s="174">
        <f t="shared" si="6"/>
        <v>0</v>
      </c>
    </row>
    <row r="166" spans="1:7" ht="75.599999999999994" customHeight="1" x14ac:dyDescent="0.25">
      <c r="A166" s="103"/>
      <c r="B166" s="112" t="s">
        <v>83</v>
      </c>
      <c r="C166" s="16" t="s">
        <v>160</v>
      </c>
      <c r="D166" s="101" t="s">
        <v>19</v>
      </c>
      <c r="E166" s="189">
        <v>2</v>
      </c>
      <c r="F166" s="190"/>
      <c r="G166" s="174">
        <f t="shared" si="6"/>
        <v>0</v>
      </c>
    </row>
    <row r="167" spans="1:7" x14ac:dyDescent="0.25">
      <c r="A167" s="95"/>
      <c r="B167" s="112" t="s">
        <v>84</v>
      </c>
      <c r="C167" s="16" t="s">
        <v>161</v>
      </c>
      <c r="D167" s="101" t="s">
        <v>19</v>
      </c>
      <c r="E167" s="189">
        <v>1</v>
      </c>
      <c r="F167" s="190"/>
      <c r="G167" s="174">
        <f t="shared" si="6"/>
        <v>0</v>
      </c>
    </row>
    <row r="168" spans="1:7" ht="22.5" x14ac:dyDescent="0.25">
      <c r="A168" s="95"/>
      <c r="B168" s="112" t="s">
        <v>87</v>
      </c>
      <c r="C168" s="16" t="s">
        <v>162</v>
      </c>
      <c r="D168" s="101" t="s">
        <v>19</v>
      </c>
      <c r="E168" s="189">
        <v>24</v>
      </c>
      <c r="F168" s="190"/>
      <c r="G168" s="174">
        <f t="shared" si="6"/>
        <v>0</v>
      </c>
    </row>
    <row r="169" spans="1:7" ht="15.75" x14ac:dyDescent="0.25">
      <c r="A169" s="97" t="s">
        <v>269</v>
      </c>
      <c r="B169" s="121"/>
      <c r="C169" s="60" t="s">
        <v>163</v>
      </c>
      <c r="D169" s="147"/>
      <c r="E169" s="167"/>
      <c r="F169" s="168"/>
      <c r="G169" s="163"/>
    </row>
    <row r="170" spans="1:7" x14ac:dyDescent="0.25">
      <c r="A170" s="93"/>
      <c r="B170" s="122"/>
      <c r="C170" s="62" t="s">
        <v>164</v>
      </c>
      <c r="D170" s="148"/>
      <c r="E170" s="179"/>
      <c r="F170" s="180"/>
      <c r="G170" s="171"/>
    </row>
    <row r="171" spans="1:7" x14ac:dyDescent="0.25">
      <c r="A171" s="95"/>
      <c r="B171" s="107" t="s">
        <v>17</v>
      </c>
      <c r="C171" s="23" t="s">
        <v>165</v>
      </c>
      <c r="D171" s="105" t="s">
        <v>19</v>
      </c>
      <c r="E171" s="181">
        <v>1</v>
      </c>
      <c r="F171" s="188"/>
      <c r="G171" s="174">
        <f t="shared" ref="G171:G190" si="7">E171*F171</f>
        <v>0</v>
      </c>
    </row>
    <row r="172" spans="1:7" x14ac:dyDescent="0.25">
      <c r="A172" s="95"/>
      <c r="B172" s="107" t="s">
        <v>11</v>
      </c>
      <c r="C172" s="23" t="s">
        <v>166</v>
      </c>
      <c r="D172" s="101" t="s">
        <v>19</v>
      </c>
      <c r="E172" s="189">
        <v>6</v>
      </c>
      <c r="F172" s="190"/>
      <c r="G172" s="174">
        <f t="shared" si="7"/>
        <v>0</v>
      </c>
    </row>
    <row r="173" spans="1:7" x14ac:dyDescent="0.25">
      <c r="A173" s="95"/>
      <c r="B173" s="107" t="s">
        <v>50</v>
      </c>
      <c r="C173" s="23" t="s">
        <v>167</v>
      </c>
      <c r="D173" s="101" t="s">
        <v>19</v>
      </c>
      <c r="E173" s="189">
        <v>6</v>
      </c>
      <c r="F173" s="190"/>
      <c r="G173" s="174">
        <f t="shared" si="7"/>
        <v>0</v>
      </c>
    </row>
    <row r="174" spans="1:7" x14ac:dyDescent="0.25">
      <c r="A174" s="95"/>
      <c r="B174" s="107" t="s">
        <v>52</v>
      </c>
      <c r="C174" s="23" t="s">
        <v>168</v>
      </c>
      <c r="D174" s="101" t="s">
        <v>19</v>
      </c>
      <c r="E174" s="189">
        <v>4</v>
      </c>
      <c r="F174" s="190"/>
      <c r="G174" s="174">
        <f t="shared" si="7"/>
        <v>0</v>
      </c>
    </row>
    <row r="175" spans="1:7" x14ac:dyDescent="0.25">
      <c r="A175" s="95"/>
      <c r="B175" s="107" t="s">
        <v>54</v>
      </c>
      <c r="C175" s="23" t="s">
        <v>169</v>
      </c>
      <c r="D175" s="101" t="s">
        <v>19</v>
      </c>
      <c r="E175" s="189">
        <v>4</v>
      </c>
      <c r="F175" s="190"/>
      <c r="G175" s="174">
        <f t="shared" si="7"/>
        <v>0</v>
      </c>
    </row>
    <row r="176" spans="1:7" x14ac:dyDescent="0.25">
      <c r="A176" s="95"/>
      <c r="B176" s="107" t="s">
        <v>56</v>
      </c>
      <c r="C176" s="23" t="s">
        <v>170</v>
      </c>
      <c r="D176" s="101" t="s">
        <v>19</v>
      </c>
      <c r="E176" s="189">
        <v>4</v>
      </c>
      <c r="F176" s="190"/>
      <c r="G176" s="174">
        <f t="shared" si="7"/>
        <v>0</v>
      </c>
    </row>
    <row r="177" spans="1:7" x14ac:dyDescent="0.25">
      <c r="A177" s="95"/>
      <c r="B177" s="107" t="s">
        <v>58</v>
      </c>
      <c r="C177" s="23" t="s">
        <v>171</v>
      </c>
      <c r="D177" s="101" t="s">
        <v>19</v>
      </c>
      <c r="E177" s="189">
        <v>4</v>
      </c>
      <c r="F177" s="190"/>
      <c r="G177" s="174">
        <f t="shared" si="7"/>
        <v>0</v>
      </c>
    </row>
    <row r="178" spans="1:7" x14ac:dyDescent="0.25">
      <c r="A178" s="95"/>
      <c r="B178" s="107" t="s">
        <v>60</v>
      </c>
      <c r="C178" s="23" t="s">
        <v>172</v>
      </c>
      <c r="D178" s="101" t="s">
        <v>19</v>
      </c>
      <c r="E178" s="189">
        <v>4</v>
      </c>
      <c r="F178" s="190"/>
      <c r="G178" s="174">
        <f t="shared" si="7"/>
        <v>0</v>
      </c>
    </row>
    <row r="179" spans="1:7" x14ac:dyDescent="0.25">
      <c r="A179" s="95"/>
      <c r="B179" s="107" t="s">
        <v>62</v>
      </c>
      <c r="C179" s="23" t="s">
        <v>173</v>
      </c>
      <c r="D179" s="101" t="s">
        <v>19</v>
      </c>
      <c r="E179" s="189">
        <v>4</v>
      </c>
      <c r="F179" s="190"/>
      <c r="G179" s="174">
        <f t="shared" si="7"/>
        <v>0</v>
      </c>
    </row>
    <row r="180" spans="1:7" x14ac:dyDescent="0.25">
      <c r="A180" s="95"/>
      <c r="B180" s="107" t="s">
        <v>65</v>
      </c>
      <c r="C180" s="23" t="s">
        <v>174</v>
      </c>
      <c r="D180" s="101" t="s">
        <v>19</v>
      </c>
      <c r="E180" s="189">
        <v>4</v>
      </c>
      <c r="F180" s="190"/>
      <c r="G180" s="174">
        <f t="shared" si="7"/>
        <v>0</v>
      </c>
    </row>
    <row r="181" spans="1:7" x14ac:dyDescent="0.25">
      <c r="A181" s="95"/>
      <c r="B181" s="107" t="s">
        <v>67</v>
      </c>
      <c r="C181" s="23" t="s">
        <v>175</v>
      </c>
      <c r="D181" s="101" t="s">
        <v>19</v>
      </c>
      <c r="E181" s="189">
        <v>4</v>
      </c>
      <c r="F181" s="190"/>
      <c r="G181" s="174">
        <f t="shared" si="7"/>
        <v>0</v>
      </c>
    </row>
    <row r="182" spans="1:7" x14ac:dyDescent="0.25">
      <c r="A182" s="95"/>
      <c r="B182" s="107" t="s">
        <v>73</v>
      </c>
      <c r="C182" s="23" t="s">
        <v>176</v>
      </c>
      <c r="D182" s="101" t="s">
        <v>19</v>
      </c>
      <c r="E182" s="189">
        <v>4</v>
      </c>
      <c r="F182" s="190"/>
      <c r="G182" s="174">
        <f t="shared" si="7"/>
        <v>0</v>
      </c>
    </row>
    <row r="183" spans="1:7" x14ac:dyDescent="0.25">
      <c r="A183" s="95"/>
      <c r="B183" s="107" t="s">
        <v>74</v>
      </c>
      <c r="C183" s="23" t="s">
        <v>177</v>
      </c>
      <c r="D183" s="101" t="s">
        <v>19</v>
      </c>
      <c r="E183" s="189">
        <v>4</v>
      </c>
      <c r="F183" s="190"/>
      <c r="G183" s="174">
        <f t="shared" si="7"/>
        <v>0</v>
      </c>
    </row>
    <row r="184" spans="1:7" x14ac:dyDescent="0.25">
      <c r="A184" s="95"/>
      <c r="B184" s="107" t="s">
        <v>75</v>
      </c>
      <c r="C184" s="23" t="s">
        <v>178</v>
      </c>
      <c r="D184" s="101" t="s">
        <v>19</v>
      </c>
      <c r="E184" s="189">
        <v>4</v>
      </c>
      <c r="F184" s="190"/>
      <c r="G184" s="174">
        <f t="shared" si="7"/>
        <v>0</v>
      </c>
    </row>
    <row r="185" spans="1:7" x14ac:dyDescent="0.25">
      <c r="A185" s="95"/>
      <c r="B185" s="107" t="s">
        <v>76</v>
      </c>
      <c r="C185" s="23" t="s">
        <v>179</v>
      </c>
      <c r="D185" s="101" t="s">
        <v>19</v>
      </c>
      <c r="E185" s="189">
        <v>4</v>
      </c>
      <c r="F185" s="190"/>
      <c r="G185" s="174">
        <f t="shared" si="7"/>
        <v>0</v>
      </c>
    </row>
    <row r="186" spans="1:7" x14ac:dyDescent="0.25">
      <c r="A186" s="95"/>
      <c r="B186" s="107" t="s">
        <v>77</v>
      </c>
      <c r="C186" s="23" t="s">
        <v>180</v>
      </c>
      <c r="D186" s="101" t="s">
        <v>19</v>
      </c>
      <c r="E186" s="189">
        <v>2</v>
      </c>
      <c r="F186" s="190"/>
      <c r="G186" s="174">
        <f t="shared" si="7"/>
        <v>0</v>
      </c>
    </row>
    <row r="187" spans="1:7" x14ac:dyDescent="0.25">
      <c r="A187" s="95"/>
      <c r="B187" s="107" t="s">
        <v>79</v>
      </c>
      <c r="C187" s="23" t="s">
        <v>181</v>
      </c>
      <c r="D187" s="101" t="s">
        <v>19</v>
      </c>
      <c r="E187" s="189">
        <v>2</v>
      </c>
      <c r="F187" s="190"/>
      <c r="G187" s="174">
        <f t="shared" si="7"/>
        <v>0</v>
      </c>
    </row>
    <row r="188" spans="1:7" x14ac:dyDescent="0.25">
      <c r="A188" s="95"/>
      <c r="B188" s="107" t="s">
        <v>82</v>
      </c>
      <c r="C188" s="23" t="s">
        <v>182</v>
      </c>
      <c r="D188" s="101" t="s">
        <v>19</v>
      </c>
      <c r="E188" s="189">
        <v>2</v>
      </c>
      <c r="F188" s="190"/>
      <c r="G188" s="174">
        <f t="shared" si="7"/>
        <v>0</v>
      </c>
    </row>
    <row r="189" spans="1:7" x14ac:dyDescent="0.25">
      <c r="A189" s="95"/>
      <c r="B189" s="107" t="s">
        <v>83</v>
      </c>
      <c r="C189" s="23" t="s">
        <v>183</v>
      </c>
      <c r="D189" s="101" t="s">
        <v>19</v>
      </c>
      <c r="E189" s="189">
        <v>6</v>
      </c>
      <c r="F189" s="190"/>
      <c r="G189" s="174">
        <f t="shared" si="7"/>
        <v>0</v>
      </c>
    </row>
    <row r="190" spans="1:7" x14ac:dyDescent="0.25">
      <c r="A190" s="95"/>
      <c r="B190" s="107" t="s">
        <v>84</v>
      </c>
      <c r="C190" s="23" t="s">
        <v>184</v>
      </c>
      <c r="D190" s="101" t="s">
        <v>19</v>
      </c>
      <c r="E190" s="189">
        <v>6</v>
      </c>
      <c r="F190" s="190"/>
      <c r="G190" s="174">
        <f t="shared" si="7"/>
        <v>0</v>
      </c>
    </row>
    <row r="191" spans="1:7" x14ac:dyDescent="0.25">
      <c r="A191" s="93"/>
      <c r="B191" s="123"/>
      <c r="C191" s="63" t="s">
        <v>185</v>
      </c>
      <c r="D191" s="145"/>
      <c r="E191" s="178"/>
      <c r="F191" s="185"/>
      <c r="G191" s="177"/>
    </row>
    <row r="192" spans="1:7" x14ac:dyDescent="0.25">
      <c r="A192" s="95"/>
      <c r="B192" s="107" t="s">
        <v>87</v>
      </c>
      <c r="C192" s="23" t="s">
        <v>186</v>
      </c>
      <c r="D192" s="101" t="s">
        <v>19</v>
      </c>
      <c r="E192" s="189">
        <v>2</v>
      </c>
      <c r="F192" s="190"/>
      <c r="G192" s="174">
        <f t="shared" ref="G192:G199" si="8">E192*F192</f>
        <v>0</v>
      </c>
    </row>
    <row r="193" spans="1:7" x14ac:dyDescent="0.25">
      <c r="A193" s="95"/>
      <c r="B193" s="107" t="s">
        <v>99</v>
      </c>
      <c r="C193" s="23" t="s">
        <v>187</v>
      </c>
      <c r="D193" s="101" t="s">
        <v>19</v>
      </c>
      <c r="E193" s="189">
        <v>1</v>
      </c>
      <c r="F193" s="190"/>
      <c r="G193" s="174">
        <f t="shared" si="8"/>
        <v>0</v>
      </c>
    </row>
    <row r="194" spans="1:7" x14ac:dyDescent="0.25">
      <c r="A194" s="95"/>
      <c r="B194" s="107" t="s">
        <v>102</v>
      </c>
      <c r="C194" s="23" t="s">
        <v>188</v>
      </c>
      <c r="D194" s="101" t="s">
        <v>19</v>
      </c>
      <c r="E194" s="189">
        <v>1</v>
      </c>
      <c r="F194" s="190"/>
      <c r="G194" s="174">
        <f t="shared" si="8"/>
        <v>0</v>
      </c>
    </row>
    <row r="195" spans="1:7" x14ac:dyDescent="0.25">
      <c r="A195" s="95"/>
      <c r="B195" s="107" t="s">
        <v>105</v>
      </c>
      <c r="C195" s="23" t="s">
        <v>189</v>
      </c>
      <c r="D195" s="101" t="s">
        <v>19</v>
      </c>
      <c r="E195" s="189">
        <v>1</v>
      </c>
      <c r="F195" s="190"/>
      <c r="G195" s="174">
        <f t="shared" si="8"/>
        <v>0</v>
      </c>
    </row>
    <row r="196" spans="1:7" x14ac:dyDescent="0.25">
      <c r="A196" s="95"/>
      <c r="B196" s="107" t="s">
        <v>107</v>
      </c>
      <c r="C196" s="23" t="s">
        <v>190</v>
      </c>
      <c r="D196" s="101" t="s">
        <v>19</v>
      </c>
      <c r="E196" s="189">
        <v>1</v>
      </c>
      <c r="F196" s="190"/>
      <c r="G196" s="174">
        <f t="shared" si="8"/>
        <v>0</v>
      </c>
    </row>
    <row r="197" spans="1:7" x14ac:dyDescent="0.25">
      <c r="A197" s="95"/>
      <c r="B197" s="107" t="s">
        <v>110</v>
      </c>
      <c r="C197" s="23" t="s">
        <v>191</v>
      </c>
      <c r="D197" s="101" t="s">
        <v>19</v>
      </c>
      <c r="E197" s="189">
        <v>1</v>
      </c>
      <c r="F197" s="190"/>
      <c r="G197" s="174">
        <f t="shared" si="8"/>
        <v>0</v>
      </c>
    </row>
    <row r="198" spans="1:7" x14ac:dyDescent="0.25">
      <c r="A198" s="95"/>
      <c r="B198" s="107" t="s">
        <v>114</v>
      </c>
      <c r="C198" s="23" t="s">
        <v>192</v>
      </c>
      <c r="D198" s="101" t="s">
        <v>19</v>
      </c>
      <c r="E198" s="189">
        <v>1</v>
      </c>
      <c r="F198" s="190"/>
      <c r="G198" s="174">
        <f t="shared" si="8"/>
        <v>0</v>
      </c>
    </row>
    <row r="199" spans="1:7" x14ac:dyDescent="0.25">
      <c r="A199" s="95"/>
      <c r="B199" s="107" t="s">
        <v>116</v>
      </c>
      <c r="C199" s="23" t="s">
        <v>193</v>
      </c>
      <c r="D199" s="101" t="s">
        <v>19</v>
      </c>
      <c r="E199" s="189">
        <v>2</v>
      </c>
      <c r="F199" s="190"/>
      <c r="G199" s="174">
        <f t="shared" si="8"/>
        <v>0</v>
      </c>
    </row>
    <row r="200" spans="1:7" x14ac:dyDescent="0.25">
      <c r="A200" s="93"/>
      <c r="B200" s="123"/>
      <c r="C200" s="63" t="s">
        <v>194</v>
      </c>
      <c r="D200" s="145"/>
      <c r="E200" s="178"/>
      <c r="F200" s="185"/>
      <c r="G200" s="177"/>
    </row>
    <row r="201" spans="1:7" x14ac:dyDescent="0.25">
      <c r="A201" s="95"/>
      <c r="B201" s="107" t="s">
        <v>195</v>
      </c>
      <c r="C201" s="54" t="s">
        <v>196</v>
      </c>
      <c r="D201" s="105" t="s">
        <v>19</v>
      </c>
      <c r="E201" s="181">
        <v>6</v>
      </c>
      <c r="F201" s="188"/>
      <c r="G201" s="174">
        <f t="shared" ref="G201:G212" si="9">E201*F201</f>
        <v>0</v>
      </c>
    </row>
    <row r="202" spans="1:7" x14ac:dyDescent="0.25">
      <c r="A202" s="95"/>
      <c r="B202" s="107" t="s">
        <v>197</v>
      </c>
      <c r="C202" s="64" t="s">
        <v>198</v>
      </c>
      <c r="D202" s="101" t="s">
        <v>19</v>
      </c>
      <c r="E202" s="189">
        <v>6</v>
      </c>
      <c r="F202" s="190"/>
      <c r="G202" s="174">
        <f t="shared" si="9"/>
        <v>0</v>
      </c>
    </row>
    <row r="203" spans="1:7" x14ac:dyDescent="0.25">
      <c r="A203" s="95"/>
      <c r="B203" s="107" t="s">
        <v>199</v>
      </c>
      <c r="C203" s="64" t="s">
        <v>200</v>
      </c>
      <c r="D203" s="101" t="s">
        <v>19</v>
      </c>
      <c r="E203" s="189">
        <v>1</v>
      </c>
      <c r="F203" s="190"/>
      <c r="G203" s="174">
        <f t="shared" si="9"/>
        <v>0</v>
      </c>
    </row>
    <row r="204" spans="1:7" x14ac:dyDescent="0.25">
      <c r="A204" s="95"/>
      <c r="B204" s="107" t="s">
        <v>201</v>
      </c>
      <c r="C204" s="20" t="s">
        <v>202</v>
      </c>
      <c r="D204" s="101" t="s">
        <v>19</v>
      </c>
      <c r="E204" s="189">
        <v>6</v>
      </c>
      <c r="F204" s="190"/>
      <c r="G204" s="174">
        <f t="shared" si="9"/>
        <v>0</v>
      </c>
    </row>
    <row r="205" spans="1:7" x14ac:dyDescent="0.25">
      <c r="A205" s="95"/>
      <c r="B205" s="107" t="s">
        <v>203</v>
      </c>
      <c r="C205" s="20" t="s">
        <v>204</v>
      </c>
      <c r="D205" s="101" t="s">
        <v>19</v>
      </c>
      <c r="E205" s="189">
        <v>1</v>
      </c>
      <c r="F205" s="190"/>
      <c r="G205" s="174">
        <f t="shared" si="9"/>
        <v>0</v>
      </c>
    </row>
    <row r="206" spans="1:7" x14ac:dyDescent="0.25">
      <c r="A206" s="95"/>
      <c r="B206" s="107" t="s">
        <v>205</v>
      </c>
      <c r="C206" s="20" t="s">
        <v>206</v>
      </c>
      <c r="D206" s="101" t="s">
        <v>19</v>
      </c>
      <c r="E206" s="189">
        <v>12</v>
      </c>
      <c r="F206" s="190"/>
      <c r="G206" s="174">
        <f t="shared" si="9"/>
        <v>0</v>
      </c>
    </row>
    <row r="207" spans="1:7" x14ac:dyDescent="0.25">
      <c r="A207" s="95"/>
      <c r="B207" s="107" t="s">
        <v>207</v>
      </c>
      <c r="C207" s="20" t="s">
        <v>208</v>
      </c>
      <c r="D207" s="101" t="s">
        <v>19</v>
      </c>
      <c r="E207" s="189">
        <v>4</v>
      </c>
      <c r="F207" s="190"/>
      <c r="G207" s="174">
        <f t="shared" si="9"/>
        <v>0</v>
      </c>
    </row>
    <row r="208" spans="1:7" x14ac:dyDescent="0.25">
      <c r="A208" s="95"/>
      <c r="B208" s="107" t="s">
        <v>209</v>
      </c>
      <c r="C208" s="20" t="s">
        <v>210</v>
      </c>
      <c r="D208" s="101" t="s">
        <v>19</v>
      </c>
      <c r="E208" s="189">
        <v>4</v>
      </c>
      <c r="F208" s="190"/>
      <c r="G208" s="174">
        <f t="shared" si="9"/>
        <v>0</v>
      </c>
    </row>
    <row r="209" spans="1:7" x14ac:dyDescent="0.25">
      <c r="A209" s="95"/>
      <c r="B209" s="118" t="s">
        <v>211</v>
      </c>
      <c r="C209" s="20" t="s">
        <v>212</v>
      </c>
      <c r="D209" s="101" t="s">
        <v>19</v>
      </c>
      <c r="E209" s="189">
        <v>12</v>
      </c>
      <c r="F209" s="190"/>
      <c r="G209" s="174">
        <f t="shared" si="9"/>
        <v>0</v>
      </c>
    </row>
    <row r="210" spans="1:7" x14ac:dyDescent="0.25">
      <c r="A210" s="95"/>
      <c r="B210" s="118" t="s">
        <v>213</v>
      </c>
      <c r="C210" s="20" t="s">
        <v>214</v>
      </c>
      <c r="D210" s="101" t="s">
        <v>19</v>
      </c>
      <c r="E210" s="189">
        <v>12</v>
      </c>
      <c r="F210" s="190"/>
      <c r="G210" s="174">
        <f t="shared" si="9"/>
        <v>0</v>
      </c>
    </row>
    <row r="211" spans="1:7" x14ac:dyDescent="0.25">
      <c r="A211" s="95"/>
      <c r="B211" s="118" t="s">
        <v>215</v>
      </c>
      <c r="C211" s="20" t="s">
        <v>216</v>
      </c>
      <c r="D211" s="101" t="s">
        <v>19</v>
      </c>
      <c r="E211" s="189">
        <v>12</v>
      </c>
      <c r="F211" s="190"/>
      <c r="G211" s="174">
        <f t="shared" si="9"/>
        <v>0</v>
      </c>
    </row>
    <row r="212" spans="1:7" x14ac:dyDescent="0.25">
      <c r="A212" s="95"/>
      <c r="B212" s="118" t="s">
        <v>217</v>
      </c>
      <c r="C212" s="20" t="s">
        <v>218</v>
      </c>
      <c r="D212" s="110" t="s">
        <v>19</v>
      </c>
      <c r="E212" s="186">
        <v>12</v>
      </c>
      <c r="F212" s="187"/>
      <c r="G212" s="174">
        <f t="shared" si="9"/>
        <v>0</v>
      </c>
    </row>
    <row r="213" spans="1:7" x14ac:dyDescent="0.25">
      <c r="A213" s="93"/>
      <c r="B213" s="123"/>
      <c r="C213" s="57" t="s">
        <v>219</v>
      </c>
      <c r="D213" s="145"/>
      <c r="E213" s="178"/>
      <c r="F213" s="185"/>
      <c r="G213" s="177"/>
    </row>
    <row r="214" spans="1:7" x14ac:dyDescent="0.25">
      <c r="A214" s="115"/>
      <c r="B214" s="108" t="s">
        <v>220</v>
      </c>
      <c r="C214" s="23" t="s">
        <v>221</v>
      </c>
      <c r="D214" s="101" t="s">
        <v>19</v>
      </c>
      <c r="E214" s="189">
        <v>6</v>
      </c>
      <c r="F214" s="190"/>
      <c r="G214" s="174">
        <f t="shared" ref="G214:G217" si="10">E214*F214</f>
        <v>0</v>
      </c>
    </row>
    <row r="215" spans="1:7" ht="35.450000000000003" customHeight="1" x14ac:dyDescent="0.25">
      <c r="A215" s="103"/>
      <c r="B215" s="106" t="s">
        <v>222</v>
      </c>
      <c r="C215" s="20" t="s">
        <v>223</v>
      </c>
      <c r="D215" s="101" t="s">
        <v>101</v>
      </c>
      <c r="E215" s="189">
        <v>1</v>
      </c>
      <c r="F215" s="190"/>
      <c r="G215" s="174">
        <f t="shared" si="10"/>
        <v>0</v>
      </c>
    </row>
    <row r="216" spans="1:7" x14ac:dyDescent="0.25">
      <c r="A216" s="95"/>
      <c r="B216" s="107" t="s">
        <v>224</v>
      </c>
      <c r="C216" s="23" t="s">
        <v>225</v>
      </c>
      <c r="D216" s="101" t="s">
        <v>19</v>
      </c>
      <c r="E216" s="189">
        <v>1</v>
      </c>
      <c r="F216" s="190"/>
      <c r="G216" s="174">
        <f t="shared" si="10"/>
        <v>0</v>
      </c>
    </row>
    <row r="217" spans="1:7" x14ac:dyDescent="0.25">
      <c r="A217" s="95"/>
      <c r="B217" s="107" t="s">
        <v>226</v>
      </c>
      <c r="C217" s="23" t="s">
        <v>227</v>
      </c>
      <c r="D217" s="101" t="s">
        <v>19</v>
      </c>
      <c r="E217" s="189">
        <v>1</v>
      </c>
      <c r="F217" s="190"/>
      <c r="G217" s="174">
        <f t="shared" si="10"/>
        <v>0</v>
      </c>
    </row>
    <row r="218" spans="1:7" ht="15.75" x14ac:dyDescent="0.25">
      <c r="A218" s="97" t="s">
        <v>270</v>
      </c>
      <c r="B218" s="124"/>
      <c r="C218" s="65" t="s">
        <v>228</v>
      </c>
      <c r="D218" s="149"/>
      <c r="E218" s="192"/>
      <c r="F218" s="193"/>
      <c r="G218" s="194"/>
    </row>
    <row r="219" spans="1:7" x14ac:dyDescent="0.25">
      <c r="A219" s="114"/>
      <c r="B219" s="112" t="s">
        <v>17</v>
      </c>
      <c r="C219" s="66" t="s">
        <v>229</v>
      </c>
      <c r="D219" s="105" t="s">
        <v>230</v>
      </c>
      <c r="E219" s="181">
        <v>128</v>
      </c>
      <c r="F219" s="188"/>
      <c r="G219" s="174">
        <f>E219*F219</f>
        <v>0</v>
      </c>
    </row>
    <row r="220" spans="1:7" ht="55.9" customHeight="1" x14ac:dyDescent="0.25">
      <c r="A220" s="95"/>
      <c r="B220" s="108"/>
      <c r="C220" s="25" t="s">
        <v>231</v>
      </c>
      <c r="D220" s="142"/>
      <c r="E220" s="178"/>
      <c r="F220" s="185"/>
      <c r="G220" s="177"/>
    </row>
    <row r="221" spans="1:7" x14ac:dyDescent="0.25">
      <c r="A221" s="95"/>
      <c r="B221" s="112" t="s">
        <v>11</v>
      </c>
      <c r="C221" s="67" t="s">
        <v>232</v>
      </c>
      <c r="D221" s="110" t="s">
        <v>233</v>
      </c>
      <c r="E221" s="186">
        <v>197</v>
      </c>
      <c r="F221" s="187"/>
      <c r="G221" s="174">
        <f>E221*F221</f>
        <v>0</v>
      </c>
    </row>
    <row r="222" spans="1:7" ht="46.15" customHeight="1" x14ac:dyDescent="0.25">
      <c r="A222" s="100"/>
      <c r="B222" s="101"/>
      <c r="C222" s="17" t="s">
        <v>26</v>
      </c>
      <c r="D222" s="141"/>
      <c r="E222" s="167"/>
      <c r="F222" s="168"/>
      <c r="G222" s="163"/>
    </row>
    <row r="223" spans="1:7" ht="26.45" customHeight="1" x14ac:dyDescent="0.25">
      <c r="A223" s="95"/>
      <c r="B223" s="107"/>
      <c r="C223" s="3" t="s">
        <v>234</v>
      </c>
      <c r="D223" s="150"/>
      <c r="E223" s="167"/>
      <c r="F223" s="168"/>
      <c r="G223" s="163"/>
    </row>
    <row r="224" spans="1:7" ht="45" x14ac:dyDescent="0.25">
      <c r="A224" s="95"/>
      <c r="B224" s="107"/>
      <c r="C224" s="3" t="s">
        <v>235</v>
      </c>
      <c r="D224" s="143"/>
      <c r="E224" s="179"/>
      <c r="F224" s="180"/>
      <c r="G224" s="171"/>
    </row>
    <row r="225" spans="1:7" ht="53.45" customHeight="1" x14ac:dyDescent="0.25">
      <c r="A225" s="95"/>
      <c r="B225" s="125"/>
      <c r="C225" s="68" t="s">
        <v>236</v>
      </c>
      <c r="D225" s="151"/>
      <c r="E225" s="178"/>
      <c r="F225" s="185"/>
      <c r="G225" s="177"/>
    </row>
    <row r="226" spans="1:7" x14ac:dyDescent="0.25">
      <c r="A226" s="95"/>
      <c r="B226" s="112" t="s">
        <v>50</v>
      </c>
      <c r="C226" s="69" t="s">
        <v>237</v>
      </c>
      <c r="D226" s="105" t="s">
        <v>19</v>
      </c>
      <c r="E226" s="181">
        <v>2</v>
      </c>
      <c r="F226" s="182"/>
      <c r="G226" s="174">
        <f>E226*F226</f>
        <v>0</v>
      </c>
    </row>
    <row r="227" spans="1:7" ht="75.599999999999994" customHeight="1" x14ac:dyDescent="0.25">
      <c r="A227" s="95"/>
      <c r="B227" s="112"/>
      <c r="C227" s="16" t="s">
        <v>238</v>
      </c>
      <c r="D227" s="142"/>
      <c r="E227" s="178"/>
      <c r="F227" s="176"/>
      <c r="G227" s="177"/>
    </row>
    <row r="228" spans="1:7" ht="15.75" x14ac:dyDescent="0.25">
      <c r="A228" s="97" t="s">
        <v>271</v>
      </c>
      <c r="B228" s="126"/>
      <c r="C228" s="70" t="s">
        <v>239</v>
      </c>
      <c r="D228" s="152"/>
      <c r="E228" s="195"/>
      <c r="F228" s="196"/>
      <c r="G228" s="197"/>
    </row>
    <row r="229" spans="1:7" x14ac:dyDescent="0.25">
      <c r="A229" s="95"/>
      <c r="B229" s="127"/>
      <c r="C229" s="8" t="s">
        <v>240</v>
      </c>
      <c r="D229" s="146"/>
      <c r="E229" s="164"/>
      <c r="F229" s="165"/>
      <c r="G229" s="166"/>
    </row>
    <row r="230" spans="1:7" ht="24" customHeight="1" x14ac:dyDescent="0.25">
      <c r="A230" s="95"/>
      <c r="B230" s="112" t="s">
        <v>17</v>
      </c>
      <c r="C230" s="16" t="s">
        <v>241</v>
      </c>
      <c r="D230" s="101" t="s">
        <v>19</v>
      </c>
      <c r="E230" s="189">
        <v>2</v>
      </c>
      <c r="F230" s="190"/>
      <c r="G230" s="174">
        <f t="shared" ref="G230:G232" si="11">E230*F230</f>
        <v>0</v>
      </c>
    </row>
    <row r="231" spans="1:7" ht="22.5" x14ac:dyDescent="0.25">
      <c r="A231" s="95"/>
      <c r="B231" s="112" t="s">
        <v>11</v>
      </c>
      <c r="C231" s="16" t="s">
        <v>242</v>
      </c>
      <c r="D231" s="101" t="s">
        <v>19</v>
      </c>
      <c r="E231" s="189">
        <v>1</v>
      </c>
      <c r="F231" s="190"/>
      <c r="G231" s="174">
        <f t="shared" si="11"/>
        <v>0</v>
      </c>
    </row>
    <row r="232" spans="1:7" x14ac:dyDescent="0.25">
      <c r="A232" s="95"/>
      <c r="B232" s="112" t="s">
        <v>50</v>
      </c>
      <c r="C232" s="16" t="s">
        <v>243</v>
      </c>
      <c r="D232" s="101" t="s">
        <v>19</v>
      </c>
      <c r="E232" s="189">
        <v>1</v>
      </c>
      <c r="F232" s="190"/>
      <c r="G232" s="174">
        <f t="shared" si="11"/>
        <v>0</v>
      </c>
    </row>
    <row r="233" spans="1:7" x14ac:dyDescent="0.25">
      <c r="A233" s="95"/>
      <c r="B233" s="107"/>
      <c r="C233" s="3"/>
      <c r="D233" s="146"/>
      <c r="E233" s="164"/>
      <c r="F233" s="165"/>
      <c r="G233" s="198"/>
    </row>
    <row r="234" spans="1:7" ht="22.5" x14ac:dyDescent="0.25">
      <c r="A234" s="95"/>
      <c r="B234" s="112" t="s">
        <v>52</v>
      </c>
      <c r="C234" s="48" t="s">
        <v>244</v>
      </c>
      <c r="D234" s="101" t="s">
        <v>245</v>
      </c>
      <c r="E234" s="189">
        <v>20</v>
      </c>
      <c r="F234" s="190"/>
      <c r="G234" s="174">
        <f>E234*F234</f>
        <v>0</v>
      </c>
    </row>
    <row r="235" spans="1:7" ht="52.9" customHeight="1" x14ac:dyDescent="0.25">
      <c r="A235" s="95"/>
      <c r="B235" s="106"/>
      <c r="C235" s="17" t="s">
        <v>26</v>
      </c>
      <c r="D235" s="113"/>
      <c r="E235" s="164"/>
      <c r="F235" s="165"/>
      <c r="G235" s="166"/>
    </row>
    <row r="236" spans="1:7" ht="115.9" customHeight="1" x14ac:dyDescent="0.25">
      <c r="A236" s="95"/>
      <c r="B236" s="106"/>
      <c r="C236" s="11" t="s">
        <v>246</v>
      </c>
      <c r="D236" s="113"/>
      <c r="E236" s="164"/>
      <c r="F236" s="165"/>
      <c r="G236" s="166"/>
    </row>
    <row r="237" spans="1:7" ht="34.9" customHeight="1" x14ac:dyDescent="0.25">
      <c r="A237" s="95"/>
      <c r="B237" s="108"/>
      <c r="C237" s="25" t="s">
        <v>247</v>
      </c>
      <c r="D237" s="143"/>
      <c r="E237" s="179"/>
      <c r="F237" s="180"/>
      <c r="G237" s="171"/>
    </row>
    <row r="238" spans="1:7" ht="15.75" x14ac:dyDescent="0.25">
      <c r="A238" s="97" t="s">
        <v>272</v>
      </c>
      <c r="B238" s="128"/>
      <c r="C238" s="52" t="s">
        <v>248</v>
      </c>
      <c r="D238" s="139"/>
      <c r="E238" s="167"/>
      <c r="F238" s="168"/>
      <c r="G238" s="163"/>
    </row>
    <row r="239" spans="1:7" ht="22.15" customHeight="1" x14ac:dyDescent="0.25">
      <c r="A239" s="97"/>
      <c r="B239" s="129"/>
      <c r="C239" s="71" t="s">
        <v>249</v>
      </c>
      <c r="D239" s="139"/>
      <c r="E239" s="167"/>
      <c r="F239" s="168"/>
      <c r="G239" s="163"/>
    </row>
    <row r="240" spans="1:7" ht="22.15" customHeight="1" x14ac:dyDescent="0.25">
      <c r="A240" s="130"/>
      <c r="B240" s="131"/>
      <c r="C240" s="72" t="s">
        <v>250</v>
      </c>
      <c r="D240" s="143"/>
      <c r="E240" s="179"/>
      <c r="F240" s="180"/>
      <c r="G240" s="171"/>
    </row>
    <row r="241" spans="1:7" ht="21" customHeight="1" x14ac:dyDescent="0.25">
      <c r="A241" s="132"/>
      <c r="B241" s="129"/>
      <c r="C241" s="71" t="s">
        <v>251</v>
      </c>
      <c r="D241" s="139"/>
      <c r="E241" s="167"/>
      <c r="F241" s="168"/>
      <c r="G241" s="163"/>
    </row>
    <row r="242" spans="1:7" ht="22.5" x14ac:dyDescent="0.25">
      <c r="A242" s="97"/>
      <c r="B242" s="128"/>
      <c r="C242" s="73" t="s">
        <v>252</v>
      </c>
      <c r="D242" s="113"/>
      <c r="E242" s="164"/>
      <c r="F242" s="165"/>
      <c r="G242" s="166"/>
    </row>
    <row r="243" spans="1:7" ht="13.9" customHeight="1" x14ac:dyDescent="0.25">
      <c r="A243" s="97"/>
      <c r="B243" s="128"/>
      <c r="C243" s="73" t="s">
        <v>253</v>
      </c>
      <c r="D243" s="113"/>
      <c r="E243" s="164"/>
      <c r="F243" s="165"/>
      <c r="G243" s="166"/>
    </row>
    <row r="244" spans="1:7" x14ac:dyDescent="0.25">
      <c r="A244" s="97"/>
      <c r="B244" s="133" t="s">
        <v>17</v>
      </c>
      <c r="C244" s="74" t="s">
        <v>254</v>
      </c>
      <c r="D244" s="101" t="s">
        <v>19</v>
      </c>
      <c r="E244" s="189">
        <v>1</v>
      </c>
      <c r="F244" s="190"/>
      <c r="G244" s="174">
        <f>E244*F244</f>
        <v>0</v>
      </c>
    </row>
    <row r="245" spans="1:7" ht="54.6" customHeight="1" x14ac:dyDescent="0.25">
      <c r="A245" s="100"/>
      <c r="B245" s="101"/>
      <c r="C245" s="17" t="s">
        <v>26</v>
      </c>
      <c r="D245" s="141"/>
      <c r="E245" s="167"/>
      <c r="F245" s="168"/>
      <c r="G245" s="163"/>
    </row>
    <row r="246" spans="1:7" ht="45" x14ac:dyDescent="0.25">
      <c r="A246" s="97"/>
      <c r="B246" s="128"/>
      <c r="C246" s="75" t="s">
        <v>255</v>
      </c>
      <c r="D246" s="153"/>
      <c r="E246" s="199"/>
      <c r="F246" s="200"/>
      <c r="G246" s="201"/>
    </row>
    <row r="247" spans="1:7" ht="147" customHeight="1" x14ac:dyDescent="0.25">
      <c r="A247" s="97"/>
      <c r="B247" s="128"/>
      <c r="C247" s="46" t="s">
        <v>256</v>
      </c>
      <c r="D247" s="153"/>
      <c r="E247" s="199"/>
      <c r="F247" s="200"/>
      <c r="G247" s="201"/>
    </row>
    <row r="248" spans="1:7" ht="78.75" x14ac:dyDescent="0.25">
      <c r="A248" s="97"/>
      <c r="B248" s="128"/>
      <c r="C248" s="40" t="s">
        <v>257</v>
      </c>
      <c r="D248" s="143"/>
      <c r="E248" s="202"/>
      <c r="F248" s="203"/>
      <c r="G248" s="204"/>
    </row>
    <row r="249" spans="1:7" x14ac:dyDescent="0.25">
      <c r="A249" s="97"/>
      <c r="B249" s="133" t="s">
        <v>11</v>
      </c>
      <c r="C249" s="15" t="s">
        <v>258</v>
      </c>
      <c r="D249" s="99" t="s">
        <v>19</v>
      </c>
      <c r="E249" s="205">
        <v>1</v>
      </c>
      <c r="F249" s="206"/>
      <c r="G249" s="174">
        <f>E249*F249</f>
        <v>0</v>
      </c>
    </row>
    <row r="250" spans="1:7" ht="52.9" customHeight="1" x14ac:dyDescent="0.25">
      <c r="A250" s="100"/>
      <c r="B250" s="101"/>
      <c r="C250" s="17" t="s">
        <v>20</v>
      </c>
      <c r="D250" s="141"/>
      <c r="E250" s="167"/>
      <c r="F250" s="168"/>
      <c r="G250" s="163"/>
    </row>
    <row r="251" spans="1:7" ht="43.15" customHeight="1" x14ac:dyDescent="0.25">
      <c r="A251" s="97"/>
      <c r="B251" s="128"/>
      <c r="C251" s="75" t="s">
        <v>259</v>
      </c>
      <c r="D251" s="113"/>
      <c r="E251" s="164"/>
      <c r="F251" s="165"/>
      <c r="G251" s="166"/>
    </row>
    <row r="252" spans="1:7" ht="90" x14ac:dyDescent="0.25">
      <c r="A252" s="97"/>
      <c r="B252" s="128"/>
      <c r="C252" s="40" t="s">
        <v>260</v>
      </c>
      <c r="D252" s="143"/>
      <c r="E252" s="179"/>
      <c r="F252" s="180"/>
      <c r="G252" s="171"/>
    </row>
    <row r="253" spans="1:7" x14ac:dyDescent="0.25">
      <c r="A253" s="95"/>
      <c r="B253" s="134"/>
      <c r="C253" s="61"/>
      <c r="D253" s="147"/>
      <c r="E253" s="167"/>
      <c r="F253" s="168"/>
      <c r="G253" s="163"/>
    </row>
    <row r="254" spans="1:7" x14ac:dyDescent="0.25">
      <c r="A254" s="95"/>
      <c r="B254" s="135"/>
      <c r="C254" s="76" t="s">
        <v>261</v>
      </c>
      <c r="D254" s="154"/>
      <c r="E254" s="207"/>
      <c r="F254" s="208"/>
      <c r="G254" s="166">
        <f>SUM(G26:G252)</f>
        <v>0</v>
      </c>
    </row>
    <row r="255" spans="1:7" x14ac:dyDescent="0.25">
      <c r="A255" s="95"/>
      <c r="B255" s="135"/>
      <c r="C255" s="76" t="s">
        <v>262</v>
      </c>
      <c r="D255" s="154"/>
      <c r="E255" s="207"/>
      <c r="F255" s="208"/>
      <c r="G255" s="166">
        <f>G254*0.25</f>
        <v>0</v>
      </c>
    </row>
    <row r="256" spans="1:7" ht="15.75" thickBot="1" x14ac:dyDescent="0.3">
      <c r="A256" s="136"/>
      <c r="B256" s="137"/>
      <c r="C256" s="77" t="s">
        <v>263</v>
      </c>
      <c r="D256" s="155"/>
      <c r="E256" s="209"/>
      <c r="F256" s="210"/>
      <c r="G256" s="211">
        <f>SUM(G254:G255)</f>
        <v>0</v>
      </c>
    </row>
    <row r="258" spans="1:10" s="85" customFormat="1" ht="12.75" x14ac:dyDescent="0.2">
      <c r="A258" s="212"/>
      <c r="B258" s="213"/>
      <c r="C258" s="87"/>
      <c r="D258" s="214"/>
      <c r="E258" s="82"/>
      <c r="F258" s="82"/>
    </row>
    <row r="259" spans="1:10" s="85" customFormat="1" ht="12.75" x14ac:dyDescent="0.2">
      <c r="A259" s="212"/>
      <c r="B259" s="213"/>
      <c r="C259" s="87"/>
      <c r="D259" s="214"/>
      <c r="E259" s="82"/>
      <c r="F259" s="82"/>
    </row>
    <row r="260" spans="1:10" s="231" customFormat="1" ht="14.25" x14ac:dyDescent="0.2">
      <c r="A260" s="229"/>
      <c r="B260" s="230" t="s">
        <v>282</v>
      </c>
      <c r="C260" s="230"/>
      <c r="D260" s="228" t="s">
        <v>283</v>
      </c>
      <c r="F260" s="228" t="s">
        <v>284</v>
      </c>
    </row>
    <row r="261" spans="1:10" s="85" customFormat="1" x14ac:dyDescent="0.2">
      <c r="A261" s="212"/>
      <c r="B261" s="218"/>
      <c r="C261" s="215"/>
      <c r="D261" s="217"/>
      <c r="E261" s="216"/>
      <c r="F261" s="226"/>
      <c r="G261" s="227"/>
    </row>
    <row r="262" spans="1:10" s="225" customFormat="1" ht="12.75" x14ac:dyDescent="0.2">
      <c r="A262" s="219"/>
      <c r="B262" s="220"/>
      <c r="C262" s="220"/>
      <c r="D262" s="221"/>
      <c r="E262" s="222"/>
      <c r="F262" s="223"/>
      <c r="G262" s="224"/>
      <c r="H262" s="224"/>
      <c r="I262" s="224"/>
      <c r="J262" s="224"/>
    </row>
  </sheetData>
  <mergeCells count="14">
    <mergeCell ref="A11:G11"/>
    <mergeCell ref="C1:G1"/>
    <mergeCell ref="C4:G4"/>
    <mergeCell ref="C5:G5"/>
    <mergeCell ref="C6:G6"/>
    <mergeCell ref="C2:G2"/>
    <mergeCell ref="C3:G3"/>
    <mergeCell ref="A8:B8"/>
    <mergeCell ref="A1:B1"/>
    <mergeCell ref="A2:B2"/>
    <mergeCell ref="A3:B3"/>
    <mergeCell ref="A4:B4"/>
    <mergeCell ref="A6:B6"/>
    <mergeCell ref="A5:B5"/>
  </mergeCells>
  <conditionalFormatting sqref="F258:F259 E261 D26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4"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List1!Ispis_naslova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Bedić</dc:creator>
  <cp:lastModifiedBy>Silvija</cp:lastModifiedBy>
  <cp:lastPrinted>2017-07-28T09:26:27Z</cp:lastPrinted>
  <dcterms:created xsi:type="dcterms:W3CDTF">2017-07-28T08:07:19Z</dcterms:created>
  <dcterms:modified xsi:type="dcterms:W3CDTF">2017-07-31T11:06:18Z</dcterms:modified>
</cp:coreProperties>
</file>