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G373" i="68"/>
  <c r="F373" i="68"/>
  <c r="E373" i="68"/>
  <c r="I373" i="68" s="1"/>
  <c r="D373" i="68"/>
  <c r="H373" i="68" s="1"/>
  <c r="I372" i="68"/>
  <c r="G372" i="68"/>
  <c r="G371" i="68" s="1"/>
  <c r="F372" i="68"/>
  <c r="E372" i="68"/>
  <c r="F371" i="68"/>
  <c r="E371" i="68"/>
  <c r="I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E312" i="68"/>
  <c r="I312" i="68" s="1"/>
  <c r="I311" i="68" s="1"/>
  <c r="D312" i="68"/>
  <c r="H312" i="68" s="1"/>
  <c r="F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I306" i="68" s="1"/>
  <c r="D307" i="68"/>
  <c r="H307" i="68" s="1"/>
  <c r="G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I300" i="68" s="1"/>
  <c r="I299" i="68" s="1"/>
  <c r="D300" i="68"/>
  <c r="H300" i="68" s="1"/>
  <c r="F299" i="68"/>
  <c r="D299" i="68"/>
  <c r="G298" i="68"/>
  <c r="G297" i="68" s="1"/>
  <c r="F298" i="68"/>
  <c r="E298" i="68"/>
  <c r="I298" i="68" s="1"/>
  <c r="I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I294" i="68" s="1"/>
  <c r="I293" i="68" s="1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F287" i="68" s="1"/>
  <c r="E289" i="68"/>
  <c r="I289" i="68" s="1"/>
  <c r="I288" i="68" s="1"/>
  <c r="I287" i="68" s="1"/>
  <c r="D289" i="68"/>
  <c r="H289" i="68" s="1"/>
  <c r="G288" i="68"/>
  <c r="G287" i="68" s="1"/>
  <c r="E288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I284" i="68" s="1"/>
  <c r="D285" i="68"/>
  <c r="H285" i="68" s="1"/>
  <c r="G284" i="68"/>
  <c r="E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I282" i="68" s="1"/>
  <c r="I281" i="68" s="1"/>
  <c r="D282" i="68"/>
  <c r="H282" i="68" s="1"/>
  <c r="F281" i="68"/>
  <c r="D281" i="68"/>
  <c r="G280" i="68"/>
  <c r="G279" i="68" s="1"/>
  <c r="F280" i="68"/>
  <c r="E280" i="68"/>
  <c r="I280" i="68" s="1"/>
  <c r="I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I276" i="68" s="1"/>
  <c r="I275" i="68" s="1"/>
  <c r="I274" i="68" s="1"/>
  <c r="D276" i="68"/>
  <c r="H276" i="68" s="1"/>
  <c r="F275" i="68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I266" i="68" s="1"/>
  <c r="D267" i="68"/>
  <c r="H267" i="68" s="1"/>
  <c r="G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I261" i="68" s="1"/>
  <c r="D262" i="68"/>
  <c r="H262" i="68" s="1"/>
  <c r="F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F254" i="68" s="1"/>
  <c r="F245" i="68" s="1"/>
  <c r="E255" i="68"/>
  <c r="I255" i="68" s="1"/>
  <c r="I254" i="68" s="1"/>
  <c r="D255" i="68"/>
  <c r="H255" i="68" s="1"/>
  <c r="G254" i="68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I249" i="68" s="1"/>
  <c r="D250" i="68"/>
  <c r="H250" i="68" s="1"/>
  <c r="F249" i="68"/>
  <c r="D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I247" i="68" s="1"/>
  <c r="D247" i="68"/>
  <c r="D246" i="68" s="1"/>
  <c r="I246" i="68"/>
  <c r="I245" i="68" s="1"/>
  <c r="I244" i="68" s="1"/>
  <c r="G246" i="68"/>
  <c r="G245" i="68" s="1"/>
  <c r="E246" i="68"/>
  <c r="G244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G240" i="68"/>
  <c r="G239" i="68" s="1"/>
  <c r="F240" i="68"/>
  <c r="E240" i="68"/>
  <c r="E239" i="68" s="1"/>
  <c r="D240" i="68"/>
  <c r="H240" i="68" s="1"/>
  <c r="J240" i="68" s="1"/>
  <c r="F239" i="68"/>
  <c r="I238" i="68"/>
  <c r="I237" i="68" s="1"/>
  <c r="G238" i="68"/>
  <c r="G237" i="68" s="1"/>
  <c r="F238" i="68"/>
  <c r="E238" i="68"/>
  <c r="E237" i="68" s="1"/>
  <c r="D238" i="68"/>
  <c r="H238" i="68" s="1"/>
  <c r="J238" i="68" s="1"/>
  <c r="H237" i="68"/>
  <c r="J237" i="68" s="1"/>
  <c r="F237" i="68"/>
  <c r="D237" i="68"/>
  <c r="G236" i="68"/>
  <c r="G234" i="68" s="1"/>
  <c r="G233" i="68" s="1"/>
  <c r="F236" i="68"/>
  <c r="E236" i="68"/>
  <c r="I236" i="68" s="1"/>
  <c r="I234" i="68" s="1"/>
  <c r="I233" i="68" s="1"/>
  <c r="D236" i="68"/>
  <c r="H236" i="68" s="1"/>
  <c r="J236" i="68" s="1"/>
  <c r="G235" i="68"/>
  <c r="F235" i="68"/>
  <c r="F234" i="68" s="1"/>
  <c r="E235" i="68"/>
  <c r="I235" i="68" s="1"/>
  <c r="D235" i="68"/>
  <c r="D234" i="68" s="1"/>
  <c r="E234" i="68"/>
  <c r="E233" i="68" s="1"/>
  <c r="F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I229" i="68" s="1"/>
  <c r="I228" i="68" s="1"/>
  <c r="D229" i="68"/>
  <c r="H229" i="68" s="1"/>
  <c r="F228" i="68"/>
  <c r="D228" i="68"/>
  <c r="G227" i="68"/>
  <c r="F227" i="68"/>
  <c r="E227" i="68"/>
  <c r="I227" i="68" s="1"/>
  <c r="D227" i="68"/>
  <c r="H227" i="68" s="1"/>
  <c r="J227" i="68" s="1"/>
  <c r="G226" i="68"/>
  <c r="F226" i="68"/>
  <c r="F225" i="68" s="1"/>
  <c r="E226" i="68"/>
  <c r="I226" i="68" s="1"/>
  <c r="I225" i="68" s="1"/>
  <c r="D226" i="68"/>
  <c r="H226" i="68" s="1"/>
  <c r="G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I221" i="68" s="1"/>
  <c r="I220" i="68" s="1"/>
  <c r="D221" i="68"/>
  <c r="H221" i="68" s="1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I215" i="68" s="1"/>
  <c r="D216" i="68"/>
  <c r="H216" i="68" s="1"/>
  <c r="G215" i="68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I207" i="68" s="1"/>
  <c r="I206" i="68" s="1"/>
  <c r="D207" i="68"/>
  <c r="H207" i="68" s="1"/>
  <c r="F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F201" i="68" s="1"/>
  <c r="F200" i="68" s="1"/>
  <c r="E202" i="68"/>
  <c r="I202" i="68" s="1"/>
  <c r="I201" i="68" s="1"/>
  <c r="I200" i="68" s="1"/>
  <c r="D202" i="68"/>
  <c r="H202" i="68" s="1"/>
  <c r="G201" i="68"/>
  <c r="G200" i="68" s="1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I193" i="68" s="1"/>
  <c r="D194" i="68"/>
  <c r="H194" i="68" s="1"/>
  <c r="G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F187" i="68" s="1"/>
  <c r="E190" i="68"/>
  <c r="I190" i="68" s="1"/>
  <c r="I189" i="68" s="1"/>
  <c r="I188" i="68" s="1"/>
  <c r="D190" i="68"/>
  <c r="H190" i="68" s="1"/>
  <c r="G189" i="68"/>
  <c r="G188" i="68" s="1"/>
  <c r="G187" i="68" s="1"/>
  <c r="E189" i="68"/>
  <c r="E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F165" i="68" s="1"/>
  <c r="E182" i="68"/>
  <c r="I182" i="68" s="1"/>
  <c r="I181" i="68" s="1"/>
  <c r="D182" i="68"/>
  <c r="H182" i="68" s="1"/>
  <c r="G181" i="68"/>
  <c r="E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E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I129" i="68" s="1"/>
  <c r="D130" i="68"/>
  <c r="H130" i="68" s="1"/>
  <c r="G129" i="68"/>
  <c r="E129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I127" i="68" s="1"/>
  <c r="I126" i="68" s="1"/>
  <c r="D127" i="68"/>
  <c r="H127" i="68" s="1"/>
  <c r="F126" i="68"/>
  <c r="D126" i="68"/>
  <c r="G125" i="68"/>
  <c r="F125" i="68"/>
  <c r="E125" i="68"/>
  <c r="I125" i="68" s="1"/>
  <c r="D125" i="68"/>
  <c r="H125" i="68" s="1"/>
  <c r="J125" i="68" s="1"/>
  <c r="G124" i="68"/>
  <c r="F124" i="68"/>
  <c r="F123" i="68" s="1"/>
  <c r="F122" i="68" s="1"/>
  <c r="E124" i="68"/>
  <c r="I124" i="68" s="1"/>
  <c r="I123" i="68" s="1"/>
  <c r="I122" i="68" s="1"/>
  <c r="D124" i="68"/>
  <c r="H124" i="68" s="1"/>
  <c r="G123" i="68"/>
  <c r="G122" i="68" s="1"/>
  <c r="E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I117" i="68" s="1"/>
  <c r="D118" i="68"/>
  <c r="H118" i="68" s="1"/>
  <c r="G117" i="68"/>
  <c r="E117" i="68"/>
  <c r="G116" i="68"/>
  <c r="F116" i="68"/>
  <c r="E116" i="68"/>
  <c r="I116" i="68" s="1"/>
  <c r="D116" i="68"/>
  <c r="H116" i="68" s="1"/>
  <c r="J116" i="68" s="1"/>
  <c r="G115" i="68"/>
  <c r="G114" i="68" s="1"/>
  <c r="G113" i="68" s="1"/>
  <c r="F115" i="68"/>
  <c r="E115" i="68"/>
  <c r="I115" i="68" s="1"/>
  <c r="I114" i="68" s="1"/>
  <c r="I113" i="68" s="1"/>
  <c r="D115" i="68"/>
  <c r="H115" i="68" s="1"/>
  <c r="F114" i="68"/>
  <c r="F113" i="68" s="1"/>
  <c r="F44" i="68" s="1"/>
  <c r="D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I109" i="68" s="1"/>
  <c r="I108" i="68" s="1"/>
  <c r="D109" i="68"/>
  <c r="H109" i="68" s="1"/>
  <c r="F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G94" i="68" s="1"/>
  <c r="F101" i="68"/>
  <c r="E101" i="68"/>
  <c r="I101" i="68" s="1"/>
  <c r="I100" i="68" s="1"/>
  <c r="D101" i="68"/>
  <c r="H101" i="68" s="1"/>
  <c r="F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F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H87" i="68" s="1"/>
  <c r="G86" i="68"/>
  <c r="F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H63" i="68" s="1"/>
  <c r="G62" i="68"/>
  <c r="F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D58" i="68"/>
  <c r="H58" i="68" s="1"/>
  <c r="G57" i="68"/>
  <c r="G56" i="68" s="1"/>
  <c r="F57" i="68"/>
  <c r="D57" i="68"/>
  <c r="F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H53" i="68" s="1"/>
  <c r="G52" i="68"/>
  <c r="F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7" i="68" s="1"/>
  <c r="G46" i="68"/>
  <c r="F46" i="68"/>
  <c r="E46" i="68"/>
  <c r="D46" i="68"/>
  <c r="G45" i="68"/>
  <c r="F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D11" i="68" s="1"/>
  <c r="G11" i="68"/>
  <c r="F11" i="68"/>
  <c r="E11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E7" i="68" s="1"/>
  <c r="D9" i="68"/>
  <c r="H9" i="68" s="1"/>
  <c r="G8" i="68"/>
  <c r="F8" i="68"/>
  <c r="D8" i="68"/>
  <c r="D7" i="68" s="1"/>
  <c r="D6" i="68" s="1"/>
  <c r="G7" i="68"/>
  <c r="G6" i="68" s="1"/>
  <c r="F7" i="68"/>
  <c r="F6" i="68"/>
  <c r="G44" i="68" l="1"/>
  <c r="E57" i="68"/>
  <c r="I57" i="68"/>
  <c r="E52" i="68"/>
  <c r="I52" i="68"/>
  <c r="E45" i="68"/>
  <c r="I45" i="68"/>
  <c r="E35" i="68"/>
  <c r="E6" i="68" s="1"/>
  <c r="J426" i="68"/>
  <c r="J425" i="68"/>
  <c r="E86" i="68"/>
  <c r="I86" i="68"/>
  <c r="E62" i="68"/>
  <c r="E56" i="68" s="1"/>
  <c r="I62" i="68"/>
  <c r="J15" i="68"/>
  <c r="H14" i="68"/>
  <c r="J14" i="68" s="1"/>
  <c r="J21" i="68"/>
  <c r="H20" i="68"/>
  <c r="H25" i="68"/>
  <c r="J25" i="68" s="1"/>
  <c r="J26" i="68"/>
  <c r="J31" i="68"/>
  <c r="H30" i="68"/>
  <c r="J30" i="68" s="1"/>
  <c r="H35" i="68"/>
  <c r="J35" i="68" s="1"/>
  <c r="J36" i="68"/>
  <c r="J41" i="68"/>
  <c r="H40" i="68"/>
  <c r="J40" i="68" s="1"/>
  <c r="H46" i="68"/>
  <c r="J47" i="68"/>
  <c r="H52" i="68"/>
  <c r="J52" i="68" s="1"/>
  <c r="J53" i="68"/>
  <c r="J58" i="68"/>
  <c r="H57" i="68"/>
  <c r="H62" i="68"/>
  <c r="J62" i="68" s="1"/>
  <c r="J63" i="68"/>
  <c r="H70" i="68"/>
  <c r="J70" i="68" s="1"/>
  <c r="J71" i="68"/>
  <c r="J82" i="68"/>
  <c r="H81" i="68"/>
  <c r="J81" i="68" s="1"/>
  <c r="H86" i="68"/>
  <c r="J86" i="68" s="1"/>
  <c r="J87" i="68"/>
  <c r="J96" i="68"/>
  <c r="H95" i="68"/>
  <c r="H100" i="68"/>
  <c r="J100" i="68" s="1"/>
  <c r="J101" i="68"/>
  <c r="H108" i="68"/>
  <c r="J108" i="68" s="1"/>
  <c r="J109" i="68"/>
  <c r="D113" i="68"/>
  <c r="H114" i="68"/>
  <c r="J115" i="68"/>
  <c r="J118" i="68"/>
  <c r="H117" i="68"/>
  <c r="J117" i="68" s="1"/>
  <c r="J124" i="68"/>
  <c r="H123" i="68"/>
  <c r="H126" i="68"/>
  <c r="J126" i="68" s="1"/>
  <c r="J127" i="68"/>
  <c r="J130" i="68"/>
  <c r="H129" i="68"/>
  <c r="J129" i="68" s="1"/>
  <c r="J9" i="68"/>
  <c r="H8" i="68"/>
  <c r="I9" i="68"/>
  <c r="I8" i="68" s="1"/>
  <c r="I7" i="68" s="1"/>
  <c r="I6" i="68" s="1"/>
  <c r="H12" i="68"/>
  <c r="E100" i="68"/>
  <c r="E94" i="68" s="1"/>
  <c r="E108" i="68"/>
  <c r="E114" i="68"/>
  <c r="E113" i="68" s="1"/>
  <c r="D117" i="68"/>
  <c r="D123" i="68"/>
  <c r="E126" i="68"/>
  <c r="E122" i="68" s="1"/>
  <c r="D129" i="68"/>
  <c r="H134" i="68"/>
  <c r="J134" i="68" s="1"/>
  <c r="J135" i="68"/>
  <c r="H138" i="68"/>
  <c r="J138" i="68" s="1"/>
  <c r="J139" i="68"/>
  <c r="H142" i="68"/>
  <c r="J142" i="68" s="1"/>
  <c r="J143" i="68"/>
  <c r="H146" i="68"/>
  <c r="J146" i="68" s="1"/>
  <c r="J147" i="68"/>
  <c r="J150" i="68"/>
  <c r="H149" i="68"/>
  <c r="J149" i="68" s="1"/>
  <c r="J156" i="68"/>
  <c r="H155" i="68"/>
  <c r="J162" i="68"/>
  <c r="H161" i="68"/>
  <c r="J161" i="68" s="1"/>
  <c r="H166" i="68"/>
  <c r="J167" i="68"/>
  <c r="H170" i="68"/>
  <c r="J170" i="68" s="1"/>
  <c r="J171" i="68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E200" i="68"/>
  <c r="E187" i="68" s="1"/>
  <c r="J202" i="68"/>
  <c r="H201" i="68"/>
  <c r="H206" i="68"/>
  <c r="J206" i="68" s="1"/>
  <c r="J207" i="68"/>
  <c r="J216" i="68"/>
  <c r="H215" i="68"/>
  <c r="J215" i="68" s="1"/>
  <c r="H220" i="68"/>
  <c r="J220" i="68" s="1"/>
  <c r="J221" i="68"/>
  <c r="J226" i="68"/>
  <c r="H225" i="68"/>
  <c r="J225" i="68" s="1"/>
  <c r="H228" i="68"/>
  <c r="J228" i="68" s="1"/>
  <c r="J229" i="68"/>
  <c r="J241" i="68"/>
  <c r="H239" i="68"/>
  <c r="J239" i="68" s="1"/>
  <c r="D181" i="68"/>
  <c r="D165" i="68" s="1"/>
  <c r="D189" i="68"/>
  <c r="D188" i="68" s="1"/>
  <c r="D193" i="68"/>
  <c r="D201" i="68"/>
  <c r="E206" i="68"/>
  <c r="D215" i="68"/>
  <c r="E220" i="68"/>
  <c r="D225" i="68"/>
  <c r="E228" i="68"/>
  <c r="H235" i="68"/>
  <c r="D239" i="68"/>
  <c r="I240" i="68"/>
  <c r="I239" i="68" s="1"/>
  <c r="I187" i="68" s="1"/>
  <c r="H247" i="68"/>
  <c r="F274" i="68"/>
  <c r="F244" i="68" s="1"/>
  <c r="H249" i="68"/>
  <c r="J249" i="68" s="1"/>
  <c r="J250" i="68"/>
  <c r="J255" i="68"/>
  <c r="H254" i="68"/>
  <c r="J254" i="68" s="1"/>
  <c r="H261" i="68"/>
  <c r="J261" i="68" s="1"/>
  <c r="J262" i="68"/>
  <c r="J267" i="68"/>
  <c r="H266" i="68"/>
  <c r="J266" i="68" s="1"/>
  <c r="H275" i="68"/>
  <c r="J276" i="68"/>
  <c r="H279" i="68"/>
  <c r="J279" i="68" s="1"/>
  <c r="J280" i="68"/>
  <c r="H281" i="68"/>
  <c r="J281" i="68" s="1"/>
  <c r="J282" i="68"/>
  <c r="J285" i="68"/>
  <c r="H284" i="68"/>
  <c r="J284" i="68" s="1"/>
  <c r="J289" i="68"/>
  <c r="H288" i="68"/>
  <c r="H293" i="68"/>
  <c r="J293" i="68" s="1"/>
  <c r="J294" i="68"/>
  <c r="H297" i="68"/>
  <c r="J297" i="68" s="1"/>
  <c r="J298" i="68"/>
  <c r="H299" i="68"/>
  <c r="J299" i="68" s="1"/>
  <c r="J300" i="68"/>
  <c r="J307" i="68"/>
  <c r="H306" i="68"/>
  <c r="J306" i="68" s="1"/>
  <c r="H311" i="68"/>
  <c r="J311" i="68" s="1"/>
  <c r="J312" i="68"/>
  <c r="E249" i="68"/>
  <c r="E245" i="68" s="1"/>
  <c r="D254" i="68"/>
  <c r="E261" i="68"/>
  <c r="D266" i="68"/>
  <c r="E275" i="68"/>
  <c r="E279" i="68"/>
  <c r="E281" i="68"/>
  <c r="D284" i="68"/>
  <c r="D274" i="68" s="1"/>
  <c r="D288" i="68"/>
  <c r="E293" i="68"/>
  <c r="E287" i="68" s="1"/>
  <c r="E297" i="68"/>
  <c r="E299" i="68"/>
  <c r="D306" i="68"/>
  <c r="E311" i="68"/>
  <c r="J321" i="68"/>
  <c r="H320" i="68"/>
  <c r="J320" i="68" s="1"/>
  <c r="H325" i="68"/>
  <c r="J325" i="68" s="1"/>
  <c r="J326" i="68"/>
  <c r="H338" i="68"/>
  <c r="J338" i="68" s="1"/>
  <c r="J339" i="68"/>
  <c r="J348" i="68"/>
  <c r="H347" i="68"/>
  <c r="J347" i="68" s="1"/>
  <c r="H352" i="68"/>
  <c r="J352" i="68" s="1"/>
  <c r="J353" i="68"/>
  <c r="J358" i="68"/>
  <c r="H357" i="68"/>
  <c r="J357" i="68" s="1"/>
  <c r="J368" i="68"/>
  <c r="H367" i="68"/>
  <c r="J367" i="68" s="1"/>
  <c r="J375" i="68"/>
  <c r="H374" i="68"/>
  <c r="J374" i="68" s="1"/>
  <c r="H385" i="68"/>
  <c r="J385" i="68" s="1"/>
  <c r="J386" i="68"/>
  <c r="H395" i="68"/>
  <c r="J395" i="68" s="1"/>
  <c r="J396" i="68"/>
  <c r="H405" i="68"/>
  <c r="J405" i="68" s="1"/>
  <c r="J406" i="68"/>
  <c r="J411" i="68"/>
  <c r="H410" i="68"/>
  <c r="J410" i="68" s="1"/>
  <c r="H415" i="68"/>
  <c r="J415" i="68" s="1"/>
  <c r="J416" i="68"/>
  <c r="J373" i="68"/>
  <c r="H372" i="68"/>
  <c r="J372" i="68" s="1"/>
  <c r="D372" i="68"/>
  <c r="D371" i="68" s="1"/>
  <c r="H371" i="68" s="1"/>
  <c r="J371" i="68" s="1"/>
  <c r="D374" i="68"/>
  <c r="I56" i="68" l="1"/>
  <c r="I44" i="68" s="1"/>
  <c r="D245" i="68"/>
  <c r="H287" i="68"/>
  <c r="J287" i="68" s="1"/>
  <c r="J288" i="68"/>
  <c r="J275" i="68"/>
  <c r="H274" i="68"/>
  <c r="J274" i="68" s="1"/>
  <c r="J247" i="68"/>
  <c r="H246" i="68"/>
  <c r="H188" i="68"/>
  <c r="J189" i="68"/>
  <c r="J166" i="68"/>
  <c r="H165" i="68"/>
  <c r="J165" i="68" s="1"/>
  <c r="H11" i="68"/>
  <c r="J11" i="68" s="1"/>
  <c r="J12" i="68"/>
  <c r="H7" i="68"/>
  <c r="J8" i="68"/>
  <c r="H122" i="68"/>
  <c r="J122" i="68" s="1"/>
  <c r="J123" i="68"/>
  <c r="J114" i="68"/>
  <c r="H113" i="68"/>
  <c r="J113" i="68" s="1"/>
  <c r="H94" i="68"/>
  <c r="J94" i="68" s="1"/>
  <c r="J95" i="68"/>
  <c r="H56" i="68"/>
  <c r="J56" i="68" s="1"/>
  <c r="J57" i="68"/>
  <c r="H19" i="68"/>
  <c r="J19" i="68" s="1"/>
  <c r="J20" i="68"/>
  <c r="D287" i="68"/>
  <c r="E274" i="68"/>
  <c r="E244" i="68" s="1"/>
  <c r="H234" i="68"/>
  <c r="J235" i="68"/>
  <c r="D200" i="68"/>
  <c r="D187" i="68" s="1"/>
  <c r="H200" i="68"/>
  <c r="J200" i="68" s="1"/>
  <c r="J201" i="68"/>
  <c r="H154" i="68"/>
  <c r="J154" i="68" s="1"/>
  <c r="J155" i="68"/>
  <c r="D122" i="68"/>
  <c r="D44" i="68" s="1"/>
  <c r="E44" i="68"/>
  <c r="J46" i="68"/>
  <c r="H45" i="68"/>
  <c r="H44" i="68" l="1"/>
  <c r="J44" i="68" s="1"/>
  <c r="J45" i="68"/>
  <c r="J246" i="68"/>
  <c r="H245" i="68"/>
  <c r="D244" i="68"/>
  <c r="J234" i="68"/>
  <c r="H233" i="68"/>
  <c r="J233" i="68" s="1"/>
  <c r="J7" i="68"/>
  <c r="H6" i="68"/>
  <c r="J6" i="68" s="1"/>
  <c r="J188" i="68"/>
  <c r="H187" i="68"/>
  <c r="J187" i="68" s="1"/>
  <c r="H244" i="68" l="1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<sst xmlns="http://schemas.openxmlformats.org/spreadsheetml/2006/main" count="15428" uniqueCount="816">
  <si>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</si>
  <si>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STRAHONINEC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</si>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</sst>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" sqref="E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29900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29900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29900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I6" sqref="I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10361.5</v>
      </c>
      <c r="F6" s="12">
        <f t="shared" si="0"/>
        <v>0</v>
      </c>
      <c r="G6" s="12">
        <f>+G7+G14+G19+G30+G35</f>
        <v>1828.52</v>
      </c>
      <c r="H6" s="12">
        <f t="shared" si="0"/>
        <v>0</v>
      </c>
      <c r="I6" s="12">
        <f t="shared" si="0"/>
        <v>12190.02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10361.5</v>
      </c>
      <c r="F35" s="13">
        <f t="shared" si="15"/>
        <v>0</v>
      </c>
      <c r="G35" s="13">
        <f t="shared" si="15"/>
        <v>1828.52</v>
      </c>
      <c r="H35" s="13">
        <f t="shared" si="15"/>
        <v>0</v>
      </c>
      <c r="I35" s="13">
        <f t="shared" si="15"/>
        <v>12190.02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10361.5</v>
      </c>
      <c r="F36" s="103">
        <f>'Nacionalno sufinanciranje'!D36</f>
        <v>0</v>
      </c>
      <c r="G36" s="103">
        <f>'Nacionalno sufinanciranje'!E36</f>
        <v>1828.52</v>
      </c>
      <c r="H36" s="17">
        <f t="shared" ref="H36:I38" si="16">D36+F36</f>
        <v>0</v>
      </c>
      <c r="I36" s="17">
        <f t="shared" si="16"/>
        <v>12190.02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44402.13</v>
      </c>
      <c r="F44" s="13">
        <f t="shared" si="21"/>
        <v>0</v>
      </c>
      <c r="G44" s="13">
        <f t="shared" si="21"/>
        <v>1814.77</v>
      </c>
      <c r="H44" s="13">
        <f t="shared" si="21"/>
        <v>0</v>
      </c>
      <c r="I44" s="13">
        <f t="shared" si="21"/>
        <v>46216.9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10051.530000000001</v>
      </c>
      <c r="F45" s="13">
        <f t="shared" si="23"/>
        <v>0</v>
      </c>
      <c r="G45" s="13">
        <f t="shared" si="23"/>
        <v>1773.79</v>
      </c>
      <c r="H45" s="13">
        <f t="shared" si="23"/>
        <v>0</v>
      </c>
      <c r="I45" s="13">
        <f t="shared" si="23"/>
        <v>11825.32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8562.26</v>
      </c>
      <c r="F46" s="13">
        <f t="shared" si="24"/>
        <v>0</v>
      </c>
      <c r="G46" s="13">
        <f t="shared" si="24"/>
        <v>1510.97</v>
      </c>
      <c r="H46" s="13">
        <f t="shared" si="24"/>
        <v>0</v>
      </c>
      <c r="I46" s="13">
        <f t="shared" si="24"/>
        <v>10073.23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8562.26</v>
      </c>
      <c r="F47" s="103">
        <f>'Nacionalno sufinanciranje'!D47</f>
        <v>0</v>
      </c>
      <c r="G47" s="103">
        <f>'Nacionalno sufinanciranje'!E47</f>
        <v>1510.97</v>
      </c>
      <c r="H47" s="17">
        <f t="shared" ref="H47:I51" si="25">D47+F47</f>
        <v>0</v>
      </c>
      <c r="I47" s="17">
        <f t="shared" si="25"/>
        <v>10073.23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76.5</v>
      </c>
      <c r="F51" s="103">
        <f>'Nacionalno sufinanciranje'!D51</f>
        <v>0</v>
      </c>
      <c r="G51" s="103">
        <f>'Nacionalno sufinanciranje'!E51</f>
        <v>13.5</v>
      </c>
      <c r="H51" s="17">
        <f t="shared" si="25"/>
        <v>0</v>
      </c>
      <c r="I51" s="17">
        <f t="shared" si="25"/>
        <v>90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1412.77</v>
      </c>
      <c r="F52" s="13">
        <f t="shared" si="26"/>
        <v>0</v>
      </c>
      <c r="G52" s="13">
        <f t="shared" si="26"/>
        <v>249.32</v>
      </c>
      <c r="H52" s="13">
        <f t="shared" si="26"/>
        <v>0</v>
      </c>
      <c r="I52" s="13">
        <f t="shared" si="26"/>
        <v>1662.09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1412.77</v>
      </c>
      <c r="F54" s="103">
        <f>'Nacionalno sufinanciranje'!D54</f>
        <v>0</v>
      </c>
      <c r="G54" s="103">
        <f>'Nacionalno sufinanciranje'!E54</f>
        <v>249.32</v>
      </c>
      <c r="H54" s="17">
        <f t="shared" si="27"/>
        <v>0</v>
      </c>
      <c r="I54" s="17">
        <f t="shared" si="27"/>
        <v>1662.09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34350.6</v>
      </c>
      <c r="F56" s="13">
        <f t="shared" si="28"/>
        <v>0</v>
      </c>
      <c r="G56" s="13">
        <f t="shared" si="28"/>
        <v>40.98</v>
      </c>
      <c r="H56" s="13">
        <f t="shared" si="28"/>
        <v>0</v>
      </c>
      <c r="I56" s="13">
        <f t="shared" si="28"/>
        <v>34391.58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232.1</v>
      </c>
      <c r="F57" s="13">
        <f t="shared" si="29"/>
        <v>0</v>
      </c>
      <c r="G57" s="13">
        <f t="shared" si="29"/>
        <v>40.98</v>
      </c>
      <c r="H57" s="13">
        <f t="shared" si="29"/>
        <v>0</v>
      </c>
      <c r="I57" s="13">
        <f t="shared" si="29"/>
        <v>273.08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232.1</v>
      </c>
      <c r="F59" s="103">
        <f>'Nacionalno sufinanciranje'!D59</f>
        <v>0</v>
      </c>
      <c r="G59" s="103">
        <f>'Nacionalno sufinanciranje'!E59</f>
        <v>40.98</v>
      </c>
      <c r="H59" s="17">
        <f t="shared" si="30"/>
        <v>0</v>
      </c>
      <c r="I59" s="17">
        <f t="shared" si="30"/>
        <v>273.08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184.89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184.89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184.89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184.89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33933.61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33933.61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33933.61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33933.61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29900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29900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29900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29900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29900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29900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43975.68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43975.68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43975.68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43975.68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64037.599999999999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64037.599999999999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64037.599999999999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64037.599999999999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64037.599999999999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64037.599999999999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43975.68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43975.68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43975.68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43975.68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48515</v>
      </c>
      <c r="E425" s="103">
        <f>SUM('510:816'!E425)</f>
        <v>80047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48515</v>
      </c>
      <c r="I425" s="15">
        <f t="shared" si="176"/>
        <v>80047</v>
      </c>
      <c r="J425" s="62">
        <f>IF(H425&lt;&gt;0,IF(I425/H425&gt;=100,"&gt;&gt;100",I425/H425*100),"-")</f>
        <v>164.99433165000514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48515</v>
      </c>
      <c r="E426" s="117">
        <f>SUM('510:816'!E426)</f>
        <v>80047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48515</v>
      </c>
      <c r="I426" s="21">
        <f t="shared" si="176"/>
        <v>80047</v>
      </c>
      <c r="J426" s="66">
        <f>IF(H426&lt;&gt;0,IF(I426/H426&gt;=100,"&gt;&gt;100",I426/H426*100),"-")</f>
        <v>164.99433165000514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" sqref="E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1828.52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1828.52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1828.52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1814.77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1773.79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1510.97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1510.97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13.5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249.32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249.32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40.98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40.98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40.98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" sqref="E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34118.5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34118.5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184.89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184.89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33933.61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33933.61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43975.68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43975.68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64037.599999999999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64037.599999999999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>
        <v>64037.599999999999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43975.68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43975.68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48515</v>
      </c>
      <c r="E425" s="100">
        <v>80047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48515</v>
      </c>
      <c r="E426" s="101">
        <v>80047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" sqref="E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10361.5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10361.5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10361.5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10283.630000000001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10051.530000000001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8562.26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8562.26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76.5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1412.77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1412.77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232.1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232.1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232.1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 os str</cp:lastModifiedBy>
  <cp:lastPrinted>2025-12-18T09:39:09Z</cp:lastPrinted>
  <dcterms:created xsi:type="dcterms:W3CDTF">2025-08-09T19:28:20Z</dcterms:created>
  <dcterms:modified xsi:type="dcterms:W3CDTF">2026-07-14T06:08:42Z</dcterms:modified>
</cp:coreProperties>
</file>